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04dcaeac8ed3874/E-Rate/Clients/Rutherford County Library System_128243_TN/FY2027/470/270003528 - C2 Equipment/Drafts/"/>
    </mc:Choice>
  </mc:AlternateContent>
  <xr:revisionPtr revIDLastSave="2" documentId="11_9432F0FC937C3E6F6372C4B5584E0EFFE1E92176" xr6:coauthVersionLast="47" xr6:coauthVersionMax="47" xr10:uidLastSave="{43009150-2735-4211-B081-6B30B56ABFF4}"/>
  <bookViews>
    <workbookView xWindow="-110" yWindow="-110" windowWidth="19420" windowHeight="1150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0" i="1" l="1"/>
  <c r="L29" i="1"/>
  <c r="L28" i="1"/>
  <c r="L27" i="1"/>
  <c r="L26" i="1"/>
  <c r="L25" i="1"/>
  <c r="M25" i="1" s="1"/>
  <c r="N25" i="1" s="1"/>
  <c r="L24" i="1"/>
  <c r="L23" i="1"/>
  <c r="M23" i="1" s="1"/>
  <c r="N23" i="1" s="1"/>
  <c r="L22" i="1"/>
  <c r="L21" i="1"/>
  <c r="L20" i="1"/>
  <c r="M19" i="1"/>
  <c r="N19" i="1" s="1"/>
  <c r="L19" i="1"/>
  <c r="L18" i="1"/>
  <c r="M17" i="1"/>
  <c r="N17" i="1" s="1"/>
  <c r="L17" i="1"/>
  <c r="L16" i="1"/>
  <c r="L15" i="1"/>
  <c r="D34" i="1" l="1"/>
  <c r="M29" i="1"/>
  <c r="N29" i="1" s="1"/>
  <c r="M28" i="1"/>
  <c r="N28" i="1" s="1"/>
  <c r="M27" i="1"/>
  <c r="N27" i="1" s="1"/>
  <c r="M26" i="1"/>
  <c r="N26" i="1" s="1"/>
  <c r="M24" i="1"/>
  <c r="N24" i="1" s="1"/>
  <c r="M22" i="1"/>
  <c r="N22" i="1" s="1"/>
  <c r="M21" i="1"/>
  <c r="N21" i="1" s="1"/>
  <c r="M20" i="1"/>
  <c r="N20" i="1"/>
  <c r="M18" i="1"/>
  <c r="N18" i="1" s="1"/>
  <c r="M16" i="1"/>
  <c r="N16" i="1" s="1"/>
  <c r="M15" i="1"/>
  <c r="N15" i="1" s="1"/>
  <c r="M30" i="1" l="1"/>
  <c r="N30" i="1"/>
  <c r="D36" i="1" s="1"/>
  <c r="D35" i="1" s="1"/>
</calcChain>
</file>

<file path=xl/sharedStrings.xml><?xml version="1.0" encoding="utf-8"?>
<sst xmlns="http://schemas.openxmlformats.org/spreadsheetml/2006/main" count="56" uniqueCount="51">
  <si>
    <t xml:space="preserve">Category 2 Pricing Worksheet </t>
  </si>
  <si>
    <t>Applicant Name</t>
  </si>
  <si>
    <t>Rutherford County Library System (BEN 128243)</t>
  </si>
  <si>
    <t xml:space="preserve">Instructions to Bidders: </t>
  </si>
  <si>
    <t xml:space="preserve">FCC Form 470# </t>
  </si>
  <si>
    <t>270003528</t>
  </si>
  <si>
    <t xml:space="preserve">1) Offerors must complete columns G, H, I, J, &amp; K which are highlighted in grey. </t>
  </si>
  <si>
    <t>2) Offerors may propose equipment which is equivalent to the items listed in this spreadsheet.</t>
  </si>
  <si>
    <t xml:space="preserve">Proposal Submitted by: </t>
  </si>
  <si>
    <t xml:space="preserve">3) Offerors who do not intend to offer a specific piece of equipment requested must place "N/A" in Columns G &amp; H. </t>
  </si>
  <si>
    <t>Company Name:</t>
  </si>
  <si>
    <t>Company SPIN:</t>
  </si>
  <si>
    <t>Representative Name:</t>
  </si>
  <si>
    <t>Representative Phone:</t>
  </si>
  <si>
    <t xml:space="preserve">Representative Email: </t>
  </si>
  <si>
    <t>Date of Submission:</t>
  </si>
  <si>
    <t>Product Requested (or equivalent)</t>
  </si>
  <si>
    <t>Product Proposed</t>
  </si>
  <si>
    <t>Proposal Price</t>
  </si>
  <si>
    <t>Item #</t>
  </si>
  <si>
    <t>Requested
Manufacturer</t>
  </si>
  <si>
    <t>Requested
Model/SKU</t>
  </si>
  <si>
    <t>Description</t>
  </si>
  <si>
    <t>Requested
Quantity</t>
  </si>
  <si>
    <t>Proposed
Manufacturer</t>
  </si>
  <si>
    <t>Proposed
Model/SKU</t>
  </si>
  <si>
    <t>Proposed
Quantity</t>
  </si>
  <si>
    <t>Price Per Unit</t>
  </si>
  <si>
    <t>E-Rate Eligible Percentage</t>
  </si>
  <si>
    <t>Total Cost</t>
  </si>
  <si>
    <t>Total Eligible Cost</t>
  </si>
  <si>
    <t>Ineligible Portion</t>
  </si>
  <si>
    <t>Cisco Meraki</t>
  </si>
  <si>
    <t>MS250-48FP-HW</t>
  </si>
  <si>
    <t>Cisco Meraki MS250-48FP Cloud Managed 48-Port PoE Switch</t>
  </si>
  <si>
    <t>LIC-SME-1YR</t>
  </si>
  <si>
    <t>Cisco Meraki Systems Manager Enterprise - subscription license (1 year)</t>
  </si>
  <si>
    <t>LIC-ENT-1YR</t>
  </si>
  <si>
    <t>Cisco Meraki MR Series Enterprise - subscription license (1 year)</t>
  </si>
  <si>
    <t>LIC-MS120-24P-1YR</t>
  </si>
  <si>
    <t>Cisco Meraki MS120-24P Enterprise - subscription license (1 year)</t>
  </si>
  <si>
    <t>LIC-MS225-24P-1YR</t>
  </si>
  <si>
    <t>Cisco Meraki MS225-24P Enterprise - subscription license (1 year) + 1 Year Enterprise Support</t>
  </si>
  <si>
    <t>N/A (Generic)</t>
  </si>
  <si>
    <t>CAT6 Plenum Cable 1000'</t>
  </si>
  <si>
    <t>CAT6 Plenum Cable 1000 ft (CMP) | UTP, 550MHz, 23AWG, 4-Pair, 10Gb</t>
  </si>
  <si>
    <t>Bid Summary</t>
  </si>
  <si>
    <t>Total Proposed Cost</t>
  </si>
  <si>
    <t>Total Ineligible Cost</t>
  </si>
  <si>
    <t>Vendor Certification</t>
  </si>
  <si>
    <t>By submitting this worksheet, the bidder certifies pricing is accurate, products are new unless noted, E-Rate eligibility is represented accurately, and this worksheet governs pricing in the event of discrepancies with other proposal documents.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</si>
</sst>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6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24"/>
      <color theme="1"/>
      <name val="Arial"/>
      <family val="2"/>
    </font>
    <font>
      <sz val="18"/>
      <color theme="1"/>
      <name val="Arial"/>
      <family val="2"/>
    </font>
    <font>
      <b/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8">
    <xf numFmtId="0" fontId="0" fillId="0" borderId="0"/>
    <xf numFmtId="44" fontId="1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7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44" fontId="2" fillId="0" borderId="1" xfId="1" applyFont="1" applyBorder="1"/>
    <xf numFmtId="44" fontId="2" fillId="0" borderId="8" xfId="1" applyFont="1" applyBorder="1"/>
    <xf numFmtId="44" fontId="2" fillId="0" borderId="9" xfId="1" applyFont="1" applyBorder="1"/>
    <xf numFmtId="0" fontId="9" fillId="0" borderId="0" xfId="0" applyFont="1"/>
    <xf numFmtId="0" fontId="2" fillId="0" borderId="1" xfId="0" applyFont="1" applyBorder="1" applyAlignment="1">
      <alignment horizontal="justify"/>
    </xf>
    <xf numFmtId="0" fontId="2" fillId="0" borderId="2" xfId="0" applyFont="1" applyBorder="1" applyAlignment="1">
      <alignment horizontal="justify"/>
    </xf>
    <xf numFmtId="44" fontId="2" fillId="0" borderId="16" xfId="0" applyNumberFormat="1" applyFont="1" applyBorder="1"/>
    <xf numFmtId="44" fontId="2" fillId="0" borderId="17" xfId="0" applyNumberFormat="1" applyFont="1" applyBorder="1"/>
    <xf numFmtId="44" fontId="2" fillId="0" borderId="18" xfId="0" applyNumberFormat="1" applyFont="1" applyBorder="1"/>
    <xf numFmtId="0" fontId="2" fillId="3" borderId="1" xfId="0" applyFont="1" applyFill="1" applyBorder="1" applyAlignment="1">
      <alignment horizontal="justify"/>
    </xf>
    <xf numFmtId="44" fontId="2" fillId="3" borderId="1" xfId="1" applyFont="1" applyFill="1" applyBorder="1" applyAlignment="1">
      <alignment horizontal="justify"/>
    </xf>
    <xf numFmtId="0" fontId="10" fillId="0" borderId="0" xfId="0" applyFont="1"/>
    <xf numFmtId="0" fontId="11" fillId="0" borderId="0" xfId="0" applyFont="1"/>
    <xf numFmtId="0" fontId="8" fillId="2" borderId="13" xfId="0" applyFont="1" applyFill="1" applyBorder="1"/>
    <xf numFmtId="0" fontId="8" fillId="2" borderId="14" xfId="0" applyFont="1" applyFill="1" applyBorder="1"/>
    <xf numFmtId="0" fontId="8" fillId="2" borderId="15" xfId="0" applyFont="1" applyFill="1" applyBorder="1"/>
    <xf numFmtId="9" fontId="2" fillId="3" borderId="9" xfId="0" applyNumberFormat="1" applyFont="1" applyFill="1" applyBorder="1" applyAlignment="1">
      <alignment horizontal="justify"/>
    </xf>
    <xf numFmtId="0" fontId="2" fillId="0" borderId="1" xfId="0" applyFont="1" applyBorder="1"/>
    <xf numFmtId="0" fontId="2" fillId="0" borderId="20" xfId="0" applyFont="1" applyBorder="1" applyAlignment="1">
      <alignment horizontal="justify"/>
    </xf>
    <xf numFmtId="0" fontId="9" fillId="5" borderId="1" xfId="0" applyFont="1" applyFill="1" applyBorder="1"/>
    <xf numFmtId="0" fontId="9" fillId="5" borderId="11" xfId="0" applyFont="1" applyFill="1" applyBorder="1" applyAlignment="1">
      <alignment horizontal="justify"/>
    </xf>
    <xf numFmtId="0" fontId="9" fillId="5" borderId="12" xfId="0" applyFont="1" applyFill="1" applyBorder="1" applyAlignment="1">
      <alignment horizontal="justify"/>
    </xf>
    <xf numFmtId="0" fontId="9" fillId="5" borderId="10" xfId="0" applyFont="1" applyFill="1" applyBorder="1"/>
    <xf numFmtId="0" fontId="9" fillId="5" borderId="11" xfId="0" applyFont="1" applyFill="1" applyBorder="1"/>
    <xf numFmtId="0" fontId="9" fillId="5" borderId="12" xfId="0" applyFont="1" applyFill="1" applyBorder="1"/>
    <xf numFmtId="0" fontId="9" fillId="5" borderId="19" xfId="0" applyFont="1" applyFill="1" applyBorder="1" applyAlignment="1">
      <alignment horizontal="justify" wrapText="1"/>
    </xf>
    <xf numFmtId="0" fontId="9" fillId="5" borderId="11" xfId="0" applyFont="1" applyFill="1" applyBorder="1" applyAlignment="1">
      <alignment horizontal="justify" wrapText="1"/>
    </xf>
    <xf numFmtId="0" fontId="9" fillId="5" borderId="12" xfId="0" applyFont="1" applyFill="1" applyBorder="1" applyAlignment="1">
      <alignment horizontal="justify" wrapText="1"/>
    </xf>
    <xf numFmtId="0" fontId="9" fillId="5" borderId="10" xfId="0" applyFont="1" applyFill="1" applyBorder="1" applyAlignment="1">
      <alignment horizontal="justify" wrapText="1"/>
    </xf>
    <xf numFmtId="44" fontId="2" fillId="0" borderId="0" xfId="0" applyNumberFormat="1" applyFont="1"/>
    <xf numFmtId="0" fontId="2" fillId="0" borderId="2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justify"/>
    </xf>
    <xf numFmtId="0" fontId="0" fillId="0" borderId="33" xfId="0" applyBorder="1"/>
    <xf numFmtId="0" fontId="0" fillId="0" borderId="20" xfId="0" applyBorder="1"/>
    <xf numFmtId="0" fontId="2" fillId="0" borderId="7" xfId="0" applyFont="1" applyBorder="1"/>
    <xf numFmtId="0" fontId="0" fillId="0" borderId="30" xfId="0" applyBorder="1"/>
    <xf numFmtId="0" fontId="0" fillId="0" borderId="31" xfId="0" applyBorder="1"/>
    <xf numFmtId="0" fontId="2" fillId="0" borderId="1" xfId="0" applyFont="1" applyBorder="1"/>
    <xf numFmtId="0" fontId="0" fillId="0" borderId="22" xfId="0" applyBorder="1"/>
    <xf numFmtId="0" fontId="0" fillId="0" borderId="26" xfId="0" applyBorder="1"/>
    <xf numFmtId="0" fontId="2" fillId="0" borderId="11" xfId="0" applyFont="1" applyBorder="1"/>
    <xf numFmtId="0" fontId="0" fillId="0" borderId="35" xfId="0" applyBorder="1"/>
    <xf numFmtId="0" fontId="0" fillId="0" borderId="19" xfId="0" applyBorder="1"/>
    <xf numFmtId="0" fontId="12" fillId="2" borderId="23" xfId="0" applyFont="1" applyFill="1" applyBorder="1"/>
    <xf numFmtId="0" fontId="0" fillId="0" borderId="5" xfId="0" applyBorder="1"/>
    <xf numFmtId="0" fontId="0" fillId="0" borderId="6" xfId="0" applyBorder="1"/>
    <xf numFmtId="0" fontId="8" fillId="2" borderId="34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8" fillId="4" borderId="21" xfId="0" applyFont="1" applyFill="1" applyBorder="1" applyAlignment="1">
      <alignment horizontal="center"/>
    </xf>
    <xf numFmtId="0" fontId="2" fillId="0" borderId="0" xfId="0" applyFont="1"/>
    <xf numFmtId="0" fontId="0" fillId="0" borderId="21" xfId="0" applyBorder="1"/>
    <xf numFmtId="0" fontId="2" fillId="0" borderId="1" xfId="0" applyFont="1" applyBorder="1" applyAlignment="1">
      <alignment horizontal="justify"/>
    </xf>
    <xf numFmtId="0" fontId="0" fillId="0" borderId="24" xfId="0" applyBorder="1"/>
    <xf numFmtId="0" fontId="0" fillId="0" borderId="25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</cellXfs>
  <cellStyles count="8">
    <cellStyle name="Currency" xfId="1" builtinId="4"/>
    <cellStyle name="Hyperlink 2" xfId="3" xr:uid="{00000000-0005-0000-0000-000003000000}"/>
    <cellStyle name="Hyperlink 3" xfId="5" xr:uid="{00000000-0005-0000-0000-000005000000}"/>
    <cellStyle name="Normal" xfId="0" builtinId="0"/>
    <cellStyle name="Normal 2" xfId="2" xr:uid="{00000000-0005-0000-0000-000002000000}"/>
    <cellStyle name="Normal 2 2" xfId="7" xr:uid="{00000000-0005-0000-0000-000007000000}"/>
    <cellStyle name="Normal 5" xfId="4" xr:uid="{00000000-0005-0000-0000-000004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42"/>
  <sheetViews>
    <sheetView tabSelected="1" zoomScale="70" zoomScaleNormal="70" workbookViewId="0">
      <selection activeCell="I35" sqref="I35"/>
    </sheetView>
  </sheetViews>
  <sheetFormatPr defaultRowHeight="14" x14ac:dyDescent="0.3"/>
  <cols>
    <col min="1" max="1" width="1.6328125" style="1" customWidth="1"/>
    <col min="2" max="2" width="6.36328125" style="1" bestFit="1" customWidth="1"/>
    <col min="3" max="3" width="25.90625" style="1" customWidth="1"/>
    <col min="4" max="4" width="13.6328125" style="1" customWidth="1"/>
    <col min="5" max="5" width="31.453125" style="1" customWidth="1"/>
    <col min="6" max="6" width="10.90625" style="1" customWidth="1"/>
    <col min="7" max="7" width="21.6328125" style="1" customWidth="1"/>
    <col min="8" max="8" width="13.6328125" style="1" customWidth="1"/>
    <col min="9" max="9" width="9.6328125" style="1" customWidth="1"/>
    <col min="10" max="10" width="13.453125" style="1" customWidth="1"/>
    <col min="11" max="11" width="14.08984375" style="1" customWidth="1"/>
    <col min="12" max="12" width="13.90625" style="1" customWidth="1"/>
    <col min="13" max="13" width="18.6328125" style="1" customWidth="1"/>
    <col min="14" max="14" width="17" style="1" customWidth="1"/>
    <col min="15" max="15" width="8.7265625" style="1" customWidth="1"/>
    <col min="16" max="16384" width="8.7265625" style="1"/>
  </cols>
  <sheetData>
    <row r="1" spans="2:14" s="2" customFormat="1" ht="30" customHeight="1" thickBot="1" x14ac:dyDescent="0.6">
      <c r="C1" s="14" t="s">
        <v>0</v>
      </c>
    </row>
    <row r="2" spans="2:14" ht="22.5" customHeight="1" x14ac:dyDescent="0.45">
      <c r="C2" s="15" t="s">
        <v>1</v>
      </c>
      <c r="D2" t="s">
        <v>2</v>
      </c>
      <c r="H2" s="48" t="s">
        <v>3</v>
      </c>
      <c r="I2" s="49"/>
      <c r="J2" s="49"/>
      <c r="K2" s="49"/>
      <c r="L2" s="49"/>
      <c r="M2" s="49"/>
      <c r="N2" s="50"/>
    </row>
    <row r="3" spans="2:14" ht="22.5" customHeight="1" x14ac:dyDescent="0.45">
      <c r="C3" s="15" t="s">
        <v>4</v>
      </c>
      <c r="D3" t="s">
        <v>5</v>
      </c>
      <c r="H3" s="42" t="s">
        <v>6</v>
      </c>
      <c r="I3" s="43"/>
      <c r="J3" s="43"/>
      <c r="K3" s="43"/>
      <c r="L3" s="43"/>
      <c r="M3" s="43"/>
      <c r="N3" s="44"/>
    </row>
    <row r="4" spans="2:14" ht="15" customHeight="1" thickBot="1" x14ac:dyDescent="0.4">
      <c r="H4" s="42" t="s">
        <v>7</v>
      </c>
      <c r="I4" s="43"/>
      <c r="J4" s="43"/>
      <c r="K4" s="43"/>
      <c r="L4" s="43"/>
      <c r="M4" s="43"/>
      <c r="N4" s="44"/>
    </row>
    <row r="5" spans="2:14" ht="14.5" customHeight="1" x14ac:dyDescent="0.35">
      <c r="C5" s="16" t="s">
        <v>8</v>
      </c>
      <c r="D5" s="45"/>
      <c r="E5" s="46"/>
      <c r="F5" s="47"/>
      <c r="H5" s="36" t="s">
        <v>9</v>
      </c>
      <c r="I5" s="37"/>
      <c r="J5" s="37"/>
      <c r="K5" s="37"/>
      <c r="L5" s="37"/>
      <c r="M5" s="37"/>
      <c r="N5" s="38"/>
    </row>
    <row r="6" spans="2:14" ht="14.5" customHeight="1" x14ac:dyDescent="0.35">
      <c r="C6" s="17" t="s">
        <v>10</v>
      </c>
      <c r="D6" s="42"/>
      <c r="E6" s="43"/>
      <c r="F6" s="44"/>
    </row>
    <row r="7" spans="2:14" ht="14.5" customHeight="1" x14ac:dyDescent="0.35">
      <c r="C7" s="17" t="s">
        <v>11</v>
      </c>
      <c r="D7" s="42"/>
      <c r="E7" s="43"/>
      <c r="F7" s="44"/>
    </row>
    <row r="8" spans="2:14" ht="14.5" customHeight="1" x14ac:dyDescent="0.35">
      <c r="C8" s="17" t="s">
        <v>12</v>
      </c>
      <c r="D8" s="42"/>
      <c r="E8" s="43"/>
      <c r="F8" s="44"/>
    </row>
    <row r="9" spans="2:14" ht="14.5" customHeight="1" x14ac:dyDescent="0.35">
      <c r="C9" s="17" t="s">
        <v>13</v>
      </c>
      <c r="D9" s="42"/>
      <c r="E9" s="43"/>
      <c r="F9" s="44"/>
    </row>
    <row r="10" spans="2:14" ht="15" customHeight="1" thickBot="1" x14ac:dyDescent="0.4">
      <c r="C10" s="18" t="s">
        <v>14</v>
      </c>
      <c r="D10" s="39"/>
      <c r="E10" s="40"/>
      <c r="F10" s="41"/>
    </row>
    <row r="11" spans="2:14" ht="15" customHeight="1" thickBot="1" x14ac:dyDescent="0.4">
      <c r="C11" s="18" t="s">
        <v>15</v>
      </c>
      <c r="D11" s="39"/>
      <c r="E11" s="40"/>
      <c r="F11" s="41"/>
    </row>
    <row r="12" spans="2:14" ht="14.5" customHeight="1" thickBot="1" x14ac:dyDescent="0.35"/>
    <row r="13" spans="2:14" ht="15" customHeight="1" thickBot="1" x14ac:dyDescent="0.4">
      <c r="B13" s="54" t="s">
        <v>16</v>
      </c>
      <c r="C13" s="55"/>
      <c r="D13" s="55"/>
      <c r="E13" s="55"/>
      <c r="F13" s="56"/>
      <c r="G13" s="51" t="s">
        <v>17</v>
      </c>
      <c r="H13" s="52"/>
      <c r="I13" s="52"/>
      <c r="J13" s="52"/>
      <c r="K13" s="53"/>
      <c r="L13" s="51" t="s">
        <v>18</v>
      </c>
      <c r="M13" s="52"/>
      <c r="N13" s="53"/>
    </row>
    <row r="14" spans="2:14" s="6" customFormat="1" ht="42" customHeight="1" x14ac:dyDescent="0.3">
      <c r="B14" s="22" t="s">
        <v>19</v>
      </c>
      <c r="C14" s="28" t="s">
        <v>20</v>
      </c>
      <c r="D14" s="29" t="s">
        <v>21</v>
      </c>
      <c r="E14" s="23" t="s">
        <v>22</v>
      </c>
      <c r="F14" s="30" t="s">
        <v>23</v>
      </c>
      <c r="G14" s="31" t="s">
        <v>24</v>
      </c>
      <c r="H14" s="29" t="s">
        <v>25</v>
      </c>
      <c r="I14" s="29" t="s">
        <v>26</v>
      </c>
      <c r="J14" s="23" t="s">
        <v>27</v>
      </c>
      <c r="K14" s="24" t="s">
        <v>28</v>
      </c>
      <c r="L14" s="25" t="s">
        <v>29</v>
      </c>
      <c r="M14" s="26" t="s">
        <v>30</v>
      </c>
      <c r="N14" s="27" t="s">
        <v>31</v>
      </c>
    </row>
    <row r="15" spans="2:14" ht="42" customHeight="1" x14ac:dyDescent="0.3">
      <c r="B15" s="20">
        <v>1</v>
      </c>
      <c r="C15" s="33" t="s">
        <v>32</v>
      </c>
      <c r="D15" s="34" t="s">
        <v>33</v>
      </c>
      <c r="E15" s="34" t="s">
        <v>34</v>
      </c>
      <c r="F15" s="35">
        <v>3</v>
      </c>
      <c r="G15" s="12"/>
      <c r="H15" s="12"/>
      <c r="I15" s="12"/>
      <c r="J15" s="13"/>
      <c r="K15" s="19"/>
      <c r="L15" s="4">
        <f t="shared" ref="L15:L29" si="0">I15*J15</f>
        <v>0</v>
      </c>
      <c r="M15" s="3">
        <f t="shared" ref="M15:M29" si="1">L15*K15</f>
        <v>0</v>
      </c>
      <c r="N15" s="5">
        <f t="shared" ref="N15:N29" si="2">L15-M15</f>
        <v>0</v>
      </c>
    </row>
    <row r="16" spans="2:14" ht="42" customHeight="1" x14ac:dyDescent="0.3">
      <c r="B16" s="20">
        <v>2</v>
      </c>
      <c r="C16" s="33" t="s">
        <v>32</v>
      </c>
      <c r="D16" s="34" t="s">
        <v>35</v>
      </c>
      <c r="E16" s="34" t="s">
        <v>36</v>
      </c>
      <c r="F16" s="35">
        <v>5</v>
      </c>
      <c r="G16" s="12"/>
      <c r="H16" s="12"/>
      <c r="I16" s="12"/>
      <c r="J16" s="13"/>
      <c r="K16" s="19"/>
      <c r="L16" s="4">
        <f t="shared" si="0"/>
        <v>0</v>
      </c>
      <c r="M16" s="3">
        <f t="shared" si="1"/>
        <v>0</v>
      </c>
      <c r="N16" s="5">
        <f t="shared" si="2"/>
        <v>0</v>
      </c>
    </row>
    <row r="17" spans="2:14" ht="42" customHeight="1" x14ac:dyDescent="0.3">
      <c r="B17" s="20">
        <v>3</v>
      </c>
      <c r="C17" s="33" t="s">
        <v>32</v>
      </c>
      <c r="D17" s="34" t="s">
        <v>37</v>
      </c>
      <c r="E17" s="34" t="s">
        <v>38</v>
      </c>
      <c r="F17" s="35">
        <v>24</v>
      </c>
      <c r="G17" s="12"/>
      <c r="H17" s="12"/>
      <c r="I17" s="12"/>
      <c r="J17" s="13"/>
      <c r="K17" s="19"/>
      <c r="L17" s="4">
        <f t="shared" si="0"/>
        <v>0</v>
      </c>
      <c r="M17" s="3">
        <f t="shared" si="1"/>
        <v>0</v>
      </c>
      <c r="N17" s="5">
        <f t="shared" si="2"/>
        <v>0</v>
      </c>
    </row>
    <row r="18" spans="2:14" ht="42" customHeight="1" x14ac:dyDescent="0.3">
      <c r="B18" s="20">
        <v>4</v>
      </c>
      <c r="C18" s="33" t="s">
        <v>32</v>
      </c>
      <c r="D18" s="34" t="s">
        <v>39</v>
      </c>
      <c r="E18" s="34" t="s">
        <v>40</v>
      </c>
      <c r="F18" s="35">
        <v>1</v>
      </c>
      <c r="G18" s="12"/>
      <c r="H18" s="12"/>
      <c r="I18" s="12"/>
      <c r="J18" s="13"/>
      <c r="K18" s="19"/>
      <c r="L18" s="4">
        <f t="shared" si="0"/>
        <v>0</v>
      </c>
      <c r="M18" s="3">
        <f t="shared" si="1"/>
        <v>0</v>
      </c>
      <c r="N18" s="5">
        <f t="shared" si="2"/>
        <v>0</v>
      </c>
    </row>
    <row r="19" spans="2:14" ht="42" customHeight="1" x14ac:dyDescent="0.3">
      <c r="B19" s="20">
        <v>5</v>
      </c>
      <c r="C19" s="33" t="s">
        <v>32</v>
      </c>
      <c r="D19" s="34" t="s">
        <v>41</v>
      </c>
      <c r="E19" s="34" t="s">
        <v>42</v>
      </c>
      <c r="F19" s="35">
        <v>1</v>
      </c>
      <c r="G19" s="12"/>
      <c r="H19" s="12"/>
      <c r="I19" s="12"/>
      <c r="J19" s="13"/>
      <c r="K19" s="19"/>
      <c r="L19" s="4">
        <f t="shared" si="0"/>
        <v>0</v>
      </c>
      <c r="M19" s="3">
        <f t="shared" si="1"/>
        <v>0</v>
      </c>
      <c r="N19" s="5">
        <f t="shared" si="2"/>
        <v>0</v>
      </c>
    </row>
    <row r="20" spans="2:14" ht="42" customHeight="1" x14ac:dyDescent="0.3">
      <c r="B20" s="20">
        <v>6</v>
      </c>
      <c r="C20" s="33" t="s">
        <v>43</v>
      </c>
      <c r="D20" s="34" t="s">
        <v>44</v>
      </c>
      <c r="E20" s="34" t="s">
        <v>45</v>
      </c>
      <c r="F20" s="35">
        <v>6</v>
      </c>
      <c r="G20" s="12"/>
      <c r="H20" s="12"/>
      <c r="I20" s="12"/>
      <c r="J20" s="13"/>
      <c r="K20" s="19"/>
      <c r="L20" s="4">
        <f t="shared" si="0"/>
        <v>0</v>
      </c>
      <c r="M20" s="3">
        <f t="shared" si="1"/>
        <v>0</v>
      </c>
      <c r="N20" s="5">
        <f t="shared" si="2"/>
        <v>0</v>
      </c>
    </row>
    <row r="21" spans="2:14" ht="15" hidden="1" customHeight="1" x14ac:dyDescent="0.3">
      <c r="B21" s="20">
        <v>7</v>
      </c>
      <c r="C21" s="21"/>
      <c r="D21" s="7"/>
      <c r="E21" s="7"/>
      <c r="F21" s="8"/>
      <c r="G21" s="12"/>
      <c r="H21" s="12"/>
      <c r="I21" s="12"/>
      <c r="J21" s="13"/>
      <c r="K21" s="19"/>
      <c r="L21" s="4">
        <f t="shared" si="0"/>
        <v>0</v>
      </c>
      <c r="M21" s="3">
        <f t="shared" si="1"/>
        <v>0</v>
      </c>
      <c r="N21" s="5">
        <f t="shared" si="2"/>
        <v>0</v>
      </c>
    </row>
    <row r="22" spans="2:14" ht="15" hidden="1" customHeight="1" x14ac:dyDescent="0.3">
      <c r="B22" s="20">
        <v>8</v>
      </c>
      <c r="C22" s="21"/>
      <c r="D22" s="7"/>
      <c r="E22" s="7"/>
      <c r="F22" s="8"/>
      <c r="G22" s="12"/>
      <c r="H22" s="12"/>
      <c r="I22" s="12"/>
      <c r="J22" s="13"/>
      <c r="K22" s="19"/>
      <c r="L22" s="4">
        <f t="shared" si="0"/>
        <v>0</v>
      </c>
      <c r="M22" s="3">
        <f t="shared" si="1"/>
        <v>0</v>
      </c>
      <c r="N22" s="5">
        <f t="shared" si="2"/>
        <v>0</v>
      </c>
    </row>
    <row r="23" spans="2:14" ht="15" hidden="1" customHeight="1" x14ac:dyDescent="0.3">
      <c r="B23" s="20">
        <v>9</v>
      </c>
      <c r="C23" s="21"/>
      <c r="D23" s="7"/>
      <c r="E23" s="7"/>
      <c r="F23" s="8"/>
      <c r="G23" s="12"/>
      <c r="H23" s="12"/>
      <c r="I23" s="12"/>
      <c r="J23" s="13"/>
      <c r="K23" s="19"/>
      <c r="L23" s="4">
        <f t="shared" si="0"/>
        <v>0</v>
      </c>
      <c r="M23" s="3">
        <f t="shared" si="1"/>
        <v>0</v>
      </c>
      <c r="N23" s="5">
        <f t="shared" si="2"/>
        <v>0</v>
      </c>
    </row>
    <row r="24" spans="2:14" ht="15" hidden="1" customHeight="1" x14ac:dyDescent="0.3">
      <c r="B24" s="20">
        <v>10</v>
      </c>
      <c r="C24" s="21"/>
      <c r="D24" s="7"/>
      <c r="E24" s="7"/>
      <c r="F24" s="8"/>
      <c r="G24" s="12"/>
      <c r="H24" s="12"/>
      <c r="I24" s="12"/>
      <c r="J24" s="13"/>
      <c r="K24" s="19"/>
      <c r="L24" s="4">
        <f t="shared" si="0"/>
        <v>0</v>
      </c>
      <c r="M24" s="3">
        <f t="shared" si="1"/>
        <v>0</v>
      </c>
      <c r="N24" s="5">
        <f t="shared" si="2"/>
        <v>0</v>
      </c>
    </row>
    <row r="25" spans="2:14" ht="15" hidden="1" customHeight="1" x14ac:dyDescent="0.3">
      <c r="B25" s="20">
        <v>11</v>
      </c>
      <c r="C25" s="21"/>
      <c r="D25" s="7"/>
      <c r="E25" s="7"/>
      <c r="F25" s="8"/>
      <c r="G25" s="12"/>
      <c r="H25" s="12"/>
      <c r="I25" s="12"/>
      <c r="J25" s="13"/>
      <c r="K25" s="19"/>
      <c r="L25" s="4">
        <f t="shared" si="0"/>
        <v>0</v>
      </c>
      <c r="M25" s="3">
        <f t="shared" si="1"/>
        <v>0</v>
      </c>
      <c r="N25" s="5">
        <f t="shared" si="2"/>
        <v>0</v>
      </c>
    </row>
    <row r="26" spans="2:14" ht="15" hidden="1" customHeight="1" x14ac:dyDescent="0.3">
      <c r="B26" s="20">
        <v>12</v>
      </c>
      <c r="C26" s="21"/>
      <c r="D26" s="7"/>
      <c r="E26" s="7"/>
      <c r="F26" s="8"/>
      <c r="G26" s="12"/>
      <c r="H26" s="12"/>
      <c r="I26" s="12"/>
      <c r="J26" s="13"/>
      <c r="K26" s="19"/>
      <c r="L26" s="4">
        <f t="shared" si="0"/>
        <v>0</v>
      </c>
      <c r="M26" s="3">
        <f t="shared" si="1"/>
        <v>0</v>
      </c>
      <c r="N26" s="5">
        <f t="shared" si="2"/>
        <v>0</v>
      </c>
    </row>
    <row r="27" spans="2:14" ht="15" hidden="1" customHeight="1" x14ac:dyDescent="0.3">
      <c r="B27" s="20">
        <v>13</v>
      </c>
      <c r="C27" s="21"/>
      <c r="D27" s="7"/>
      <c r="E27" s="7"/>
      <c r="F27" s="8"/>
      <c r="G27" s="12"/>
      <c r="H27" s="12"/>
      <c r="I27" s="12"/>
      <c r="J27" s="13"/>
      <c r="K27" s="19"/>
      <c r="L27" s="4">
        <f t="shared" si="0"/>
        <v>0</v>
      </c>
      <c r="M27" s="3">
        <f t="shared" si="1"/>
        <v>0</v>
      </c>
      <c r="N27" s="5">
        <f t="shared" si="2"/>
        <v>0</v>
      </c>
    </row>
    <row r="28" spans="2:14" ht="15" hidden="1" customHeight="1" x14ac:dyDescent="0.3">
      <c r="B28" s="20">
        <v>14</v>
      </c>
      <c r="C28" s="21"/>
      <c r="D28" s="7"/>
      <c r="E28" s="7"/>
      <c r="F28" s="8"/>
      <c r="G28" s="12"/>
      <c r="H28" s="12"/>
      <c r="I28" s="12"/>
      <c r="J28" s="13"/>
      <c r="K28" s="19"/>
      <c r="L28" s="4">
        <f t="shared" si="0"/>
        <v>0</v>
      </c>
      <c r="M28" s="3">
        <f t="shared" si="1"/>
        <v>0</v>
      </c>
      <c r="N28" s="5">
        <f t="shared" si="2"/>
        <v>0</v>
      </c>
    </row>
    <row r="29" spans="2:14" ht="15" hidden="1" customHeight="1" x14ac:dyDescent="0.3">
      <c r="B29" s="20">
        <v>15</v>
      </c>
      <c r="C29" s="21"/>
      <c r="D29" s="7"/>
      <c r="E29" s="7"/>
      <c r="F29" s="8"/>
      <c r="G29" s="12"/>
      <c r="H29" s="12"/>
      <c r="I29" s="12"/>
      <c r="J29" s="13"/>
      <c r="K29" s="19"/>
      <c r="L29" s="4">
        <f t="shared" si="0"/>
        <v>0</v>
      </c>
      <c r="M29" s="3">
        <f t="shared" si="1"/>
        <v>0</v>
      </c>
      <c r="N29" s="5">
        <f t="shared" si="2"/>
        <v>0</v>
      </c>
    </row>
    <row r="30" spans="2:14" ht="14.5" customHeight="1" thickBot="1" x14ac:dyDescent="0.35">
      <c r="L30" s="9">
        <f>SUM(L15:L29)</f>
        <v>0</v>
      </c>
      <c r="M30" s="10">
        <f>SUM(M15:M29)</f>
        <v>0</v>
      </c>
      <c r="N30" s="11">
        <f>SUM(N15:N29)</f>
        <v>0</v>
      </c>
    </row>
    <row r="33" spans="3:14" x14ac:dyDescent="0.3">
      <c r="C33" s="6" t="s">
        <v>46</v>
      </c>
    </row>
    <row r="34" spans="3:14" x14ac:dyDescent="0.3">
      <c r="C34" s="6" t="s">
        <v>47</v>
      </c>
      <c r="D34" s="32">
        <f>L30</f>
        <v>0</v>
      </c>
    </row>
    <row r="35" spans="3:14" x14ac:dyDescent="0.3">
      <c r="C35" s="6" t="s">
        <v>30</v>
      </c>
      <c r="D35" s="32">
        <f>D34-D36</f>
        <v>0</v>
      </c>
    </row>
    <row r="36" spans="3:14" x14ac:dyDescent="0.3">
      <c r="C36" s="6" t="s">
        <v>48</v>
      </c>
      <c r="D36" s="32">
        <f>N30</f>
        <v>0</v>
      </c>
    </row>
    <row r="40" spans="3:14" x14ac:dyDescent="0.3">
      <c r="C40" s="20" t="s">
        <v>49</v>
      </c>
    </row>
    <row r="41" spans="3:14" x14ac:dyDescent="0.3">
      <c r="C41" s="57" t="s">
        <v>50</v>
      </c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9"/>
    </row>
    <row r="42" spans="3:14" x14ac:dyDescent="0.3">
      <c r="C42" s="60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2"/>
    </row>
  </sheetData>
  <mergeCells count="15">
    <mergeCell ref="C41:N42"/>
    <mergeCell ref="D10:F10"/>
    <mergeCell ref="L13:N13"/>
    <mergeCell ref="D9:F9"/>
    <mergeCell ref="G13:K13"/>
    <mergeCell ref="D7:F7"/>
    <mergeCell ref="D8:F8"/>
    <mergeCell ref="B13:F13"/>
    <mergeCell ref="H5:N5"/>
    <mergeCell ref="D11:F11"/>
    <mergeCell ref="H4:N4"/>
    <mergeCell ref="D5:F5"/>
    <mergeCell ref="H2:N2"/>
    <mergeCell ref="H3:N3"/>
    <mergeCell ref="D6:F6"/>
  </mergeCells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Skylands E-Rate</dc:creator>
  <cp:lastModifiedBy>Skylands E-Rate</cp:lastModifiedBy>
  <cp:lastPrinted>2026-11-04T01:48:35Z</cp:lastPrinted>
  <dcterms:created xsi:type="dcterms:W3CDTF">2025-01-18T18:04:57Z</dcterms:created>
  <dcterms:modified xsi:type="dcterms:W3CDTF">2026-11-04T01:48:38Z</dcterms:modified>
</cp:coreProperties>
</file>