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idder &amp; Summary" sheetId="1" r:id="rId1"/>
    <sheet name="Internet Access" sheetId="2" r:id="rId2"/>
  </sheets>
  <calcPr calcId="191029" fullCalcOnLoad="1"/>
</workbook>
</file>

<file path=xl/styles.xml><?xml version="1.0" encoding="utf-8"?>
<styleSheet xmlns="http://schemas.openxmlformats.org/spreadsheetml/2006/main">
  <numFmts count="3">
    <numFmt numFmtId="164" formatCode="&quot;$&quot;#,##0.00"/>
    <numFmt numFmtId="165" formatCode="m/d/yyyy"/>
    <numFmt numFmtId="166" formatCode="0.0%"/>
  </numFmts>
  <fonts count="8">
    <font>
      <sz val="10"/>
      <color rgb="FF000000"/>
      <name val="Arial"/>
      <family val="2"/>
    </font>
    <font>
      <b/>
      <sz val="10"/>
      <color rgb="FF000000"/>
      <name val="Arial"/>
      <family val="2"/>
    </font>
    <font>
      <b/>
      <sz val="14"/>
      <color rgb="FF000000"/>
      <name val="Arial"/>
      <family val="2"/>
    </font>
    <font>
      <b/>
      <sz val="12"/>
      <color rgb="FFFE0000"/>
      <name val="Arial"/>
      <family val="2"/>
    </font>
    <font>
      <i/>
      <sz val="9"/>
      <color rgb="FF595959"/>
      <name val="Arial"/>
      <family val="2"/>
    </font>
    <font>
      <b/>
      <sz val="10"/>
      <color rgb="FFFFFFFF"/>
      <name val="Arial"/>
      <family val="2"/>
    </font>
    <font>
      <sz val="10"/>
      <color rgb="FF595959"/>
      <name val="Arial"/>
      <family val="2"/>
    </font>
    <font>
      <b/>
      <sz val="11"/>
      <color rgb="FF000000"/>
      <name val="Arial"/>
      <family val="2"/>
    </font>
  </fonts>
  <fills count="5">
    <fill>
      <patternFill patternType="none"/>
    </fill>
    <fill>
      <patternFill patternType="gray125"/>
    </fill>
    <fill>
      <patternFill patternType="solid">
        <fgColor rgb="FFEEEEEE"/>
        <bgColor indexed="64"/>
      </patternFill>
    </fill>
    <fill>
      <patternFill patternType="solid">
        <fgColor rgb="FF000000"/>
        <bgColor indexed="64"/>
      </patternFill>
    </fill>
    <fill>
      <patternFill patternType="solid">
        <fgColor rgb="FFCCCCCC"/>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style="medium">
        <color rgb="FFFE0000"/>
      </top>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6" fillId="0" borderId="0" xfId="0" applyFont="1"/>
    <xf numFmtId="0" fontId="1" fillId="0" borderId="0" xfId="0" applyFont="1" applyAlignment="1">
      <alignment horizontal="right" vertical="center"/>
    </xf>
    <xf numFmtId="0" fontId="0" fillId="2" borderId="1" xfId="0" applyFill="1" applyBorder="1" applyAlignment="1" applyProtection="1">
      <alignment vertical="top" wrapText="1"/>
      <protection locked="0"/>
    </xf>
    <xf numFmtId="164" fontId="0" fillId="2" borderId="1" xfId="0" applyNumberFormat="1" applyFill="1" applyBorder="1" applyAlignment="1" applyProtection="1">
      <alignment vertical="top"/>
      <protection locked="0"/>
    </xf>
    <xf numFmtId="0" fontId="0" fillId="2" borderId="1" xfId="0" applyFill="1" applyBorder="1" applyAlignment="1" applyProtection="1">
      <alignment horizontal="center" vertical="top"/>
      <protection locked="0"/>
    </xf>
    <xf numFmtId="0" fontId="5" fillId="3" borderId="1" xfId="0"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applyAlignment="1">
      <alignment horizontal="center" vertical="top"/>
    </xf>
    <xf numFmtId="0" fontId="7" fillId="4" borderId="1" xfId="0" applyFont="1" applyFill="1" applyBorder="1" applyAlignment="1">
      <alignment vertical="center"/>
    </xf>
    <xf numFmtId="0" fontId="4" fillId="0" borderId="0" xfId="0" applyFont="1" applyAlignment="1">
      <alignment vertical="top" wrapText="1"/>
    </xf>
    <xf numFmtId="0" fontId="1" fillId="0" borderId="2" xfId="0" applyFont="1" applyBorder="1" applyAlignment="1">
      <alignment horizontal="right" vertical="center" wrapText="1"/>
    </xf>
    <xf numFmtId="164" fontId="1" fillId="0" borderId="2" xfId="0" applyNumberFormat="1" applyFont="1" applyBorder="1"/>
    <xf numFmtId="0" fontId="0" fillId="0" borderId="0" xfId="0" applyAlignment="1">
      <alignment vertical="top" wrapText="1"/>
    </xf>
    <xf numFmtId="165" fontId="0" fillId="2" borderId="1" xfId="0" applyNumberFormat="1" applyFill="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top" wrapText="1"/>
    </xf>
    <xf numFmtId="0" fontId="5" fillId="3" borderId="1" xfId="0" applyFont="1" applyFill="1" applyBorder="1" applyAlignment="1">
      <alignment horizontal="left" vertical="center"/>
    </xf>
    <xf numFmtId="166" fontId="0" fillId="0" borderId="1" xfId="0" applyNumberFormat="1" applyBorder="1"/>
    <xf numFmtId="166" fontId="0" fillId="2" borderId="1" xfId="0" applyNumberFormat="1" applyFill="1" applyBorder="1" applyProtection="1">
      <protection locked="0"/>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00000"/>
    <pageSetUpPr fitToPage="1"/>
  </sheetPr>
  <dimension ref="A1:F114"/>
  <sheetViews>
    <sheetView workbookViewId="0" showGridLines="0" tabSelected="1"/>
  </sheetViews>
  <sheetFormatPr defaultRowHeight="13.2"/>
  <cols>
    <col min="1" max="1" width="46" customWidth="1"/>
    <col min="2" max="2" width="20" customWidth="1"/>
    <col min="3" max="3" width="16" customWidth="1"/>
    <col min="4" max="4" width="16" customWidth="1"/>
    <col min="5" max="5" width="16" customWidth="1"/>
    <col min="6" max="6" width="20" customWidth="1"/>
  </cols>
  <sheetData>
    <row r="1">
      <c r="A1" s="1" t="inlineStr">
        <is>
          <t xml:space="preserve">E-rate Category 1 Pricing Form</t>
        </is>
      </c>
    </row>
    <row r="2">
      <c r="A2" s="2" t="inlineStr">
        <is>
          <t xml:space="preserve">Sergeant Bluff-Luton Comm School District</t>
        </is>
      </c>
    </row>
    <row r="3">
      <c r="A3" s="3" t="inlineStr">
        <is>
          <t xml:space="preserve">Funding Year 2027  ·  Form 470 #270003433  ·  Submit with your proposal to Bids2027@eratecomplete.com by 12/3/2026 at 9:00 am Applicant time</t>
        </is>
      </c>
    </row>
    <row r="5" ht="44" customHeight="1">
      <c r="A5" s="16" t="inlineStr">
        <is>
          <t xml:space="preserve">Complete the GRAY boxes on this tab and on each tab for the services you are bidding. WHITE cells are the Applicant’s request or calculate automatically. Bid one, some or all services; mark the services you are not bidding “No.” Submit this workbook (Excel format) with your proposal. Your own quote may be attached as supporting detail; if the two differ, this form governs.</t>
        </is>
      </c>
      <c r="B5" s="16"/>
      <c r="C5" s="16"/>
      <c r="D5" s="16"/>
      <c r="E5" s="16"/>
      <c r="F5" s="16"/>
    </row>
    <row r="7">
      <c r="A7" s="20" t="inlineStr">
        <is>
          <t xml:space="preserve">Bidder information</t>
        </is>
      </c>
      <c r="B7" s="20"/>
      <c r="C7" s="20"/>
      <c r="D7" s="20"/>
      <c r="E7" s="20"/>
      <c r="F7" s="20"/>
    </row>
    <row r="8">
      <c r="A8" s="19" t="inlineStr">
        <is>
          <t xml:space="preserve">Company name</t>
        </is>
      </c>
      <c r="B8" s="5"/>
      <c r="C8" s="5"/>
      <c r="D8" s="5"/>
    </row>
    <row r="9">
      <c r="A9" s="19" t="inlineStr">
        <is>
          <t xml:space="preserve">SPIN (FCC Form 498 ID)</t>
        </is>
      </c>
      <c r="B9" s="5"/>
      <c r="C9" s="5"/>
      <c r="D9" s="5"/>
    </row>
    <row r="10">
      <c r="A10" s="19" t="inlineStr">
        <is>
          <t xml:space="preserve">FCC Registration # (FRN)</t>
        </is>
      </c>
      <c r="B10" s="5"/>
      <c r="C10" s="5"/>
      <c r="D10" s="5"/>
    </row>
    <row r="11">
      <c r="A11" s="19" t="inlineStr">
        <is>
          <t xml:space="preserve">Contact name</t>
        </is>
      </c>
      <c r="B11" s="5"/>
      <c r="C11" s="5"/>
      <c r="D11" s="5"/>
    </row>
    <row r="12">
      <c r="A12" s="19" t="inlineStr">
        <is>
          <t xml:space="preserve">Email / phone</t>
        </is>
      </c>
      <c r="B12" s="5"/>
      <c r="C12" s="5"/>
      <c r="D12" s="5"/>
    </row>
    <row r="13">
      <c r="A13" s="19" t="inlineStr">
        <is>
          <t xml:space="preserve">Date submitted</t>
        </is>
      </c>
      <c r="B13" s="17"/>
      <c r="C13" s="17"/>
      <c r="D13" s="17"/>
    </row>
    <row r="15">
      <c r="A15" s="20" t="inlineStr">
        <is>
          <t xml:space="preserve">Services in this RFP</t>
        </is>
      </c>
      <c r="B15" s="20"/>
      <c r="C15" s="20"/>
      <c r="D15" s="20"/>
      <c r="E15" s="20"/>
      <c r="F15" s="20"/>
    </row>
    <row r="16" ht="30" customHeight="1">
      <c r="A16" s="8" t="inlineStr">
        <is>
          <t xml:space="preserve">Service / option</t>
        </is>
      </c>
      <c r="B16" s="8" t="inlineStr">
        <is>
          <t xml:space="preserve">Tab</t>
        </is>
      </c>
      <c r="C16" s="8" t="inlineStr">
        <is>
          <t xml:space="preserve">Bidding? (Yes / No)</t>
        </is>
      </c>
      <c r="D16" s="8" t="inlineStr">
        <is>
          <t xml:space="preserve">Total</t>
        </is>
      </c>
      <c r="E16" s="8" t="inlineStr">
        <is>
          <t xml:space="preserve">Ineligible portion</t>
        </is>
      </c>
      <c r="F16" s="8" t="inlineStr">
        <is>
          <t xml:space="preserve">Eligible total</t>
        </is>
      </c>
    </row>
    <row r="17">
      <c r="A17" s="19" t="inlineStr">
        <is>
          <t xml:space="preserve">Internet Access</t>
        </is>
      </c>
      <c r="B17" s="9" t="inlineStr">
        <is>
          <t xml:space="preserve">Internet Access</t>
        </is>
      </c>
      <c r="C17" s="18"/>
      <c r="D17" s="9"/>
      <c r="E17" s="9"/>
      <c r="F17" s="9"/>
    </row>
    <row r="18">
      <c r="A18" s="9" t="inlineStr">
        <is>
          <t xml:space="preserve">   Internet, 1  Gbps – Month-to-month term</t>
        </is>
      </c>
      <c r="B18" s="9"/>
      <c r="C18" s="9"/>
      <c r="D18" s="10">
        <f>IF('Internet Access'!I11="","",'Internet Access'!I11)</f>
      </c>
      <c r="E18" s="10">
        <f>IF('Internet Access'!J11="","",'Internet Access'!J11)</f>
      </c>
      <c r="F18" s="10">
        <f>IF('Internet Access'!K11="","",'Internet Access'!K11)</f>
      </c>
    </row>
    <row r="19">
      <c r="A19" s="9" t="inlineStr">
        <is>
          <t xml:space="preserve">   Internet, 2 Gbps – Month-to-month term</t>
        </is>
      </c>
      <c r="B19" s="9"/>
      <c r="C19" s="9"/>
      <c r="D19" s="10">
        <f>IF('Internet Access'!I12="","",'Internet Access'!I12)</f>
      </c>
      <c r="E19" s="10">
        <f>IF('Internet Access'!J12="","",'Internet Access'!J12)</f>
      </c>
      <c r="F19" s="10">
        <f>IF('Internet Access'!K12="","",'Internet Access'!K12)</f>
      </c>
    </row>
    <row r="20">
      <c r="A20" s="9" t="inlineStr">
        <is>
          <t xml:space="preserve">   Internet, 5 Gbps – Month-to-month term</t>
        </is>
      </c>
      <c r="B20" s="9"/>
      <c r="C20" s="9"/>
      <c r="D20" s="10">
        <f>IF('Internet Access'!I13="","",'Internet Access'!I13)</f>
      </c>
      <c r="E20" s="10">
        <f>IF('Internet Access'!J13="","",'Internet Access'!J13)</f>
      </c>
      <c r="F20" s="10">
        <f>IF('Internet Access'!K13="","",'Internet Access'!K13)</f>
      </c>
    </row>
    <row r="21">
      <c r="A21" s="9" t="inlineStr">
        <is>
          <t xml:space="preserve">   Internet, 10 Gbps. – Month-to-month term</t>
        </is>
      </c>
      <c r="B21" s="9"/>
      <c r="C21" s="9"/>
      <c r="D21" s="10">
        <f>IF('Internet Access'!I14="","",'Internet Access'!I14)</f>
      </c>
      <c r="E21" s="10">
        <f>IF('Internet Access'!J14="","",'Internet Access'!J14)</f>
      </c>
      <c r="F21" s="10">
        <f>IF('Internet Access'!K14="","",'Internet Access'!K14)</f>
      </c>
    </row>
    <row r="22">
      <c r="A22" s="9" t="inlineStr">
        <is>
          <t xml:space="preserve">   Internet, Other offering (describe) – Month-to-month term</t>
        </is>
      </c>
      <c r="B22" s="9"/>
      <c r="C22" s="9"/>
      <c r="D22" s="10">
        <f>IF('Internet Access'!I15="","",'Internet Access'!I15)</f>
      </c>
      <c r="E22" s="10">
        <f>IF('Internet Access'!J15="","",'Internet Access'!J15)</f>
      </c>
      <c r="F22" s="10">
        <f>IF('Internet Access'!K15="","",'Internet Access'!K15)</f>
      </c>
    </row>
    <row r="23">
      <c r="A23" s="9" t="inlineStr">
        <is>
          <t xml:space="preserve">   Internet, 1  Gbps – 1-year term</t>
        </is>
      </c>
      <c r="B23" s="9"/>
      <c r="C23" s="9"/>
      <c r="D23" s="10">
        <f>IF('Internet Access'!I19="","",'Internet Access'!I19)</f>
      </c>
      <c r="E23" s="10">
        <f>IF('Internet Access'!J19="","",'Internet Access'!J19)</f>
      </c>
      <c r="F23" s="10">
        <f>IF('Internet Access'!K19="","",'Internet Access'!K19)</f>
      </c>
    </row>
    <row r="24">
      <c r="A24" s="9" t="inlineStr">
        <is>
          <t xml:space="preserve">   Internet, 2 Gbps – 1-year term</t>
        </is>
      </c>
      <c r="B24" s="9"/>
      <c r="C24" s="9"/>
      <c r="D24" s="10">
        <f>IF('Internet Access'!I20="","",'Internet Access'!I20)</f>
      </c>
      <c r="E24" s="10">
        <f>IF('Internet Access'!J20="","",'Internet Access'!J20)</f>
      </c>
      <c r="F24" s="10">
        <f>IF('Internet Access'!K20="","",'Internet Access'!K20)</f>
      </c>
    </row>
    <row r="25">
      <c r="A25" s="9" t="inlineStr">
        <is>
          <t xml:space="preserve">   Internet, 5 Gbps – 1-year term</t>
        </is>
      </c>
      <c r="B25" s="9"/>
      <c r="C25" s="9"/>
      <c r="D25" s="10">
        <f>IF('Internet Access'!I21="","",'Internet Access'!I21)</f>
      </c>
      <c r="E25" s="10">
        <f>IF('Internet Access'!J21="","",'Internet Access'!J21)</f>
      </c>
      <c r="F25" s="10">
        <f>IF('Internet Access'!K21="","",'Internet Access'!K21)</f>
      </c>
    </row>
    <row r="26">
      <c r="A26" s="9" t="inlineStr">
        <is>
          <t xml:space="preserve">   Internet, 10 Gbps. – 1-year term</t>
        </is>
      </c>
      <c r="B26" s="9"/>
      <c r="C26" s="9"/>
      <c r="D26" s="10">
        <f>IF('Internet Access'!I22="","",'Internet Access'!I22)</f>
      </c>
      <c r="E26" s="10">
        <f>IF('Internet Access'!J22="","",'Internet Access'!J22)</f>
      </c>
      <c r="F26" s="10">
        <f>IF('Internet Access'!K22="","",'Internet Access'!K22)</f>
      </c>
    </row>
    <row r="27">
      <c r="A27" s="9" t="inlineStr">
        <is>
          <t xml:space="preserve">   Internet, Other offering (describe) – 1-year term</t>
        </is>
      </c>
      <c r="B27" s="9"/>
      <c r="C27" s="9"/>
      <c r="D27" s="10">
        <f>IF('Internet Access'!I23="","",'Internet Access'!I23)</f>
      </c>
      <c r="E27" s="10">
        <f>IF('Internet Access'!J23="","",'Internet Access'!J23)</f>
      </c>
      <c r="F27" s="10">
        <f>IF('Internet Access'!K23="","",'Internet Access'!K23)</f>
      </c>
    </row>
    <row r="28">
      <c r="A28" s="9" t="inlineStr">
        <is>
          <t xml:space="preserve">   Internet, 1  Gbps – 3-year term</t>
        </is>
      </c>
      <c r="B28" s="9"/>
      <c r="C28" s="9"/>
      <c r="D28" s="10">
        <f>IF('Internet Access'!I27="","",'Internet Access'!I27)</f>
      </c>
      <c r="E28" s="10">
        <f>IF('Internet Access'!J27="","",'Internet Access'!J27)</f>
      </c>
      <c r="F28" s="10">
        <f>IF('Internet Access'!K27="","",'Internet Access'!K27)</f>
      </c>
    </row>
    <row r="29">
      <c r="A29" s="9" t="inlineStr">
        <is>
          <t xml:space="preserve">   Internet, 2 Gbps – 3-year term</t>
        </is>
      </c>
      <c r="B29" s="9"/>
      <c r="C29" s="9"/>
      <c r="D29" s="10">
        <f>IF('Internet Access'!I28="","",'Internet Access'!I28)</f>
      </c>
      <c r="E29" s="10">
        <f>IF('Internet Access'!J28="","",'Internet Access'!J28)</f>
      </c>
      <c r="F29" s="10">
        <f>IF('Internet Access'!K28="","",'Internet Access'!K28)</f>
      </c>
    </row>
    <row r="30">
      <c r="A30" s="9" t="inlineStr">
        <is>
          <t xml:space="preserve">   Internet, 5 Gbps – 3-year term</t>
        </is>
      </c>
      <c r="B30" s="9"/>
      <c r="C30" s="9"/>
      <c r="D30" s="10">
        <f>IF('Internet Access'!I29="","",'Internet Access'!I29)</f>
      </c>
      <c r="E30" s="10">
        <f>IF('Internet Access'!J29="","",'Internet Access'!J29)</f>
      </c>
      <c r="F30" s="10">
        <f>IF('Internet Access'!K29="","",'Internet Access'!K29)</f>
      </c>
    </row>
    <row r="31">
      <c r="A31" s="9" t="inlineStr">
        <is>
          <t xml:space="preserve">   Internet, 10 Gbps. – 3-year term</t>
        </is>
      </c>
      <c r="B31" s="9"/>
      <c r="C31" s="9"/>
      <c r="D31" s="10">
        <f>IF('Internet Access'!I30="","",'Internet Access'!I30)</f>
      </c>
      <c r="E31" s="10">
        <f>IF('Internet Access'!J30="","",'Internet Access'!J30)</f>
      </c>
      <c r="F31" s="10">
        <f>IF('Internet Access'!K30="","",'Internet Access'!K30)</f>
      </c>
    </row>
    <row r="32">
      <c r="A32" s="9" t="inlineStr">
        <is>
          <t xml:space="preserve">   Internet, Other offering (describe) – 3-year term</t>
        </is>
      </c>
      <c r="B32" s="9"/>
      <c r="C32" s="9"/>
      <c r="D32" s="10">
        <f>IF('Internet Access'!I31="","",'Internet Access'!I31)</f>
      </c>
      <c r="E32" s="10">
        <f>IF('Internet Access'!J31="","",'Internet Access'!J31)</f>
      </c>
      <c r="F32" s="10">
        <f>IF('Internet Access'!K31="","",'Internet Access'!K31)</f>
      </c>
    </row>
    <row r="33">
      <c r="A33" s="9" t="inlineStr">
        <is>
          <t xml:space="preserve">   Internet, 1  Gbps – 5-year term</t>
        </is>
      </c>
      <c r="B33" s="9"/>
      <c r="C33" s="9"/>
      <c r="D33" s="10">
        <f>IF('Internet Access'!I35="","",'Internet Access'!I35)</f>
      </c>
      <c r="E33" s="10">
        <f>IF('Internet Access'!J35="","",'Internet Access'!J35)</f>
      </c>
      <c r="F33" s="10">
        <f>IF('Internet Access'!K35="","",'Internet Access'!K35)</f>
      </c>
    </row>
    <row r="34">
      <c r="A34" s="9" t="inlineStr">
        <is>
          <t xml:space="preserve">   Internet, 2 Gbps – 5-year term</t>
        </is>
      </c>
      <c r="B34" s="9"/>
      <c r="C34" s="9"/>
      <c r="D34" s="10">
        <f>IF('Internet Access'!I36="","",'Internet Access'!I36)</f>
      </c>
      <c r="E34" s="10">
        <f>IF('Internet Access'!J36="","",'Internet Access'!J36)</f>
      </c>
      <c r="F34" s="10">
        <f>IF('Internet Access'!K36="","",'Internet Access'!K36)</f>
      </c>
    </row>
    <row r="35">
      <c r="A35" s="9" t="inlineStr">
        <is>
          <t xml:space="preserve">   Internet, 5 Gbps – 5-year term</t>
        </is>
      </c>
      <c r="B35" s="9"/>
      <c r="C35" s="9"/>
      <c r="D35" s="10">
        <f>IF('Internet Access'!I37="","",'Internet Access'!I37)</f>
      </c>
      <c r="E35" s="10">
        <f>IF('Internet Access'!J37="","",'Internet Access'!J37)</f>
      </c>
      <c r="F35" s="10">
        <f>IF('Internet Access'!K37="","",'Internet Access'!K37)</f>
      </c>
    </row>
    <row r="36">
      <c r="A36" s="9" t="inlineStr">
        <is>
          <t xml:space="preserve">   Internet, 10 Gbps. – 5-year term</t>
        </is>
      </c>
      <c r="B36" s="9"/>
      <c r="C36" s="9"/>
      <c r="D36" s="10">
        <f>IF('Internet Access'!I38="","",'Internet Access'!I38)</f>
      </c>
      <c r="E36" s="10">
        <f>IF('Internet Access'!J38="","",'Internet Access'!J38)</f>
      </c>
      <c r="F36" s="10">
        <f>IF('Internet Access'!K38="","",'Internet Access'!K38)</f>
      </c>
    </row>
    <row r="37">
      <c r="A37" s="9" t="inlineStr">
        <is>
          <t xml:space="preserve">   Internet, Other offering (describe) – 5-year term</t>
        </is>
      </c>
      <c r="B37" s="9"/>
      <c r="C37" s="9"/>
      <c r="D37" s="10">
        <f>IF('Internet Access'!I39="","",'Internet Access'!I39)</f>
      </c>
      <c r="E37" s="10">
        <f>IF('Internet Access'!J39="","",'Internet Access'!J39)</f>
      </c>
      <c r="F37" s="10">
        <f>IF('Internet Access'!K39="","",'Internet Access'!K39)</f>
      </c>
    </row>
    <row r="38">
      <c r="A38" s="9" t="inlineStr">
        <is>
          <t xml:space="preserve">   Internet, 1 Gbps – Transportation Building (Bus Barn) Option 1: Internet, Month-to-month term</t>
        </is>
      </c>
      <c r="B38" s="9"/>
      <c r="C38" s="9"/>
      <c r="D38" s="10">
        <f>IF('Internet Access'!I43="","",'Internet Access'!I43)</f>
      </c>
      <c r="E38" s="10">
        <f>IF('Internet Access'!J43="","",'Internet Access'!J43)</f>
      </c>
      <c r="F38" s="10">
        <f>IF('Internet Access'!K43="","",'Internet Access'!K43)</f>
      </c>
    </row>
    <row r="39">
      <c r="A39" s="9" t="inlineStr">
        <is>
          <t xml:space="preserve">   Internet, 2 Gbps – Transportation Building (Bus Barn) Option 1: Internet, Month-to-month term</t>
        </is>
      </c>
      <c r="B39" s="9"/>
      <c r="C39" s="9"/>
      <c r="D39" s="10">
        <f>IF('Internet Access'!I44="","",'Internet Access'!I44)</f>
      </c>
      <c r="E39" s="10">
        <f>IF('Internet Access'!J44="","",'Internet Access'!J44)</f>
      </c>
      <c r="F39" s="10">
        <f>IF('Internet Access'!K44="","",'Internet Access'!K44)</f>
      </c>
    </row>
    <row r="40">
      <c r="A40" s="9" t="inlineStr">
        <is>
          <t xml:space="preserve">   Internet, 5 Gbps – Transportation Building (Bus Barn) Option 1: Internet, Month-to-month term</t>
        </is>
      </c>
      <c r="B40" s="9"/>
      <c r="C40" s="9"/>
      <c r="D40" s="10">
        <f>IF('Internet Access'!I45="","",'Internet Access'!I45)</f>
      </c>
      <c r="E40" s="10">
        <f>IF('Internet Access'!J45="","",'Internet Access'!J45)</f>
      </c>
      <c r="F40" s="10">
        <f>IF('Internet Access'!K45="","",'Internet Access'!K45)</f>
      </c>
    </row>
    <row r="41">
      <c r="A41" s="9" t="inlineStr">
        <is>
          <t xml:space="preserve">   Internet, 10 Gbps. – Transportation Building (Bus Barn) Option 1: Internet, Month-to-month term</t>
        </is>
      </c>
      <c r="B41" s="9"/>
      <c r="C41" s="9"/>
      <c r="D41" s="10">
        <f>IF('Internet Access'!I46="","",'Internet Access'!I46)</f>
      </c>
      <c r="E41" s="10">
        <f>IF('Internet Access'!J46="","",'Internet Access'!J46)</f>
      </c>
      <c r="F41" s="10">
        <f>IF('Internet Access'!K46="","",'Internet Access'!K46)</f>
      </c>
    </row>
    <row r="42">
      <c r="A42" s="9" t="inlineStr">
        <is>
          <t xml:space="preserve">   Internet, Other offering (describe) – Transportation Building (Bus Barn) Option 1: Internet, Month-to-month term</t>
        </is>
      </c>
      <c r="B42" s="9"/>
      <c r="C42" s="9"/>
      <c r="D42" s="10">
        <f>IF('Internet Access'!I47="","",'Internet Access'!I47)</f>
      </c>
      <c r="E42" s="10">
        <f>IF('Internet Access'!J47="","",'Internet Access'!J47)</f>
      </c>
      <c r="F42" s="10">
        <f>IF('Internet Access'!K47="","",'Internet Access'!K47)</f>
      </c>
    </row>
    <row r="43">
      <c r="A43" s="9" t="inlineStr">
        <is>
          <t xml:space="preserve">   Internet, 1 Gbps – Transportation Building (Bus Barn) Option 1: Internet, 1-year term</t>
        </is>
      </c>
      <c r="B43" s="9"/>
      <c r="C43" s="9"/>
      <c r="D43" s="10">
        <f>IF('Internet Access'!I51="","",'Internet Access'!I51)</f>
      </c>
      <c r="E43" s="10">
        <f>IF('Internet Access'!J51="","",'Internet Access'!J51)</f>
      </c>
      <c r="F43" s="10">
        <f>IF('Internet Access'!K51="","",'Internet Access'!K51)</f>
      </c>
    </row>
    <row r="44">
      <c r="A44" s="9" t="inlineStr">
        <is>
          <t xml:space="preserve">   Internet, 2 Gbps – Transportation Building (Bus Barn) Option 1: Internet, 1-year term</t>
        </is>
      </c>
      <c r="B44" s="9"/>
      <c r="C44" s="9"/>
      <c r="D44" s="10">
        <f>IF('Internet Access'!I52="","",'Internet Access'!I52)</f>
      </c>
      <c r="E44" s="10">
        <f>IF('Internet Access'!J52="","",'Internet Access'!J52)</f>
      </c>
      <c r="F44" s="10">
        <f>IF('Internet Access'!K52="","",'Internet Access'!K52)</f>
      </c>
    </row>
    <row r="45">
      <c r="A45" s="9" t="inlineStr">
        <is>
          <t xml:space="preserve">   Internet, 5 Gbps – Transportation Building (Bus Barn) Option 1: Internet, 1-year term</t>
        </is>
      </c>
      <c r="B45" s="9"/>
      <c r="C45" s="9"/>
      <c r="D45" s="10">
        <f>IF('Internet Access'!I53="","",'Internet Access'!I53)</f>
      </c>
      <c r="E45" s="10">
        <f>IF('Internet Access'!J53="","",'Internet Access'!J53)</f>
      </c>
      <c r="F45" s="10">
        <f>IF('Internet Access'!K53="","",'Internet Access'!K53)</f>
      </c>
    </row>
    <row r="46">
      <c r="A46" s="9" t="inlineStr">
        <is>
          <t xml:space="preserve">   Internet, 10 Gbps. – Transportation Building (Bus Barn) Option 1: Internet, 1-year term</t>
        </is>
      </c>
      <c r="B46" s="9"/>
      <c r="C46" s="9"/>
      <c r="D46" s="10">
        <f>IF('Internet Access'!I54="","",'Internet Access'!I54)</f>
      </c>
      <c r="E46" s="10">
        <f>IF('Internet Access'!J54="","",'Internet Access'!J54)</f>
      </c>
      <c r="F46" s="10">
        <f>IF('Internet Access'!K54="","",'Internet Access'!K54)</f>
      </c>
    </row>
    <row r="47">
      <c r="A47" s="9" t="inlineStr">
        <is>
          <t xml:space="preserve">   Internet, Other offering (describe) – Transportation Building (Bus Barn) Option 1: Internet, 1-year term</t>
        </is>
      </c>
      <c r="B47" s="9"/>
      <c r="C47" s="9"/>
      <c r="D47" s="10">
        <f>IF('Internet Access'!I55="","",'Internet Access'!I55)</f>
      </c>
      <c r="E47" s="10">
        <f>IF('Internet Access'!J55="","",'Internet Access'!J55)</f>
      </c>
      <c r="F47" s="10">
        <f>IF('Internet Access'!K55="","",'Internet Access'!K55)</f>
      </c>
    </row>
    <row r="48">
      <c r="A48" s="9" t="inlineStr">
        <is>
          <t xml:space="preserve">   Internet, 1 Gbps – Transportation Building (Bus Barn) Option 1: Internet, 3-year term</t>
        </is>
      </c>
      <c r="B48" s="9"/>
      <c r="C48" s="9"/>
      <c r="D48" s="10">
        <f>IF('Internet Access'!I59="","",'Internet Access'!I59)</f>
      </c>
      <c r="E48" s="10">
        <f>IF('Internet Access'!J59="","",'Internet Access'!J59)</f>
      </c>
      <c r="F48" s="10">
        <f>IF('Internet Access'!K59="","",'Internet Access'!K59)</f>
      </c>
    </row>
    <row r="49">
      <c r="A49" s="9" t="inlineStr">
        <is>
          <t xml:space="preserve">   Internet, 2 Gbps – Transportation Building (Bus Barn) Option 1: Internet, 3-year term</t>
        </is>
      </c>
      <c r="B49" s="9"/>
      <c r="C49" s="9"/>
      <c r="D49" s="10">
        <f>IF('Internet Access'!I60="","",'Internet Access'!I60)</f>
      </c>
      <c r="E49" s="10">
        <f>IF('Internet Access'!J60="","",'Internet Access'!J60)</f>
      </c>
      <c r="F49" s="10">
        <f>IF('Internet Access'!K60="","",'Internet Access'!K60)</f>
      </c>
    </row>
    <row r="50">
      <c r="A50" s="9" t="inlineStr">
        <is>
          <t xml:space="preserve">   Internet, 5 Gbps – Transportation Building (Bus Barn) Option 1: Internet, 3-year term</t>
        </is>
      </c>
      <c r="B50" s="9"/>
      <c r="C50" s="9"/>
      <c r="D50" s="10">
        <f>IF('Internet Access'!I61="","",'Internet Access'!I61)</f>
      </c>
      <c r="E50" s="10">
        <f>IF('Internet Access'!J61="","",'Internet Access'!J61)</f>
      </c>
      <c r="F50" s="10">
        <f>IF('Internet Access'!K61="","",'Internet Access'!K61)</f>
      </c>
    </row>
    <row r="51">
      <c r="A51" s="9" t="inlineStr">
        <is>
          <t xml:space="preserve">   Internet, 10 Gbps. – Transportation Building (Bus Barn) Option 1: Internet, 3-year term</t>
        </is>
      </c>
      <c r="B51" s="9"/>
      <c r="C51" s="9"/>
      <c r="D51" s="10">
        <f>IF('Internet Access'!I62="","",'Internet Access'!I62)</f>
      </c>
      <c r="E51" s="10">
        <f>IF('Internet Access'!J62="","",'Internet Access'!J62)</f>
      </c>
      <c r="F51" s="10">
        <f>IF('Internet Access'!K62="","",'Internet Access'!K62)</f>
      </c>
    </row>
    <row r="52">
      <c r="A52" s="9" t="inlineStr">
        <is>
          <t xml:space="preserve">   Internet, Other offering (describe) – Transportation Building (Bus Barn) Option 1: Internet, 3-year term</t>
        </is>
      </c>
      <c r="B52" s="9"/>
      <c r="C52" s="9"/>
      <c r="D52" s="10">
        <f>IF('Internet Access'!I63="","",'Internet Access'!I63)</f>
      </c>
      <c r="E52" s="10">
        <f>IF('Internet Access'!J63="","",'Internet Access'!J63)</f>
      </c>
      <c r="F52" s="10">
        <f>IF('Internet Access'!K63="","",'Internet Access'!K63)</f>
      </c>
    </row>
    <row r="53">
      <c r="A53" s="9" t="inlineStr">
        <is>
          <t xml:space="preserve">   Internet, 1 Gbps – Transportation Building (Bus Barn) Option 1: Internet, 5-year term</t>
        </is>
      </c>
      <c r="B53" s="9"/>
      <c r="C53" s="9"/>
      <c r="D53" s="10">
        <f>IF('Internet Access'!I67="","",'Internet Access'!I67)</f>
      </c>
      <c r="E53" s="10">
        <f>IF('Internet Access'!J67="","",'Internet Access'!J67)</f>
      </c>
      <c r="F53" s="10">
        <f>IF('Internet Access'!K67="","",'Internet Access'!K67)</f>
      </c>
    </row>
    <row r="54">
      <c r="A54" s="9" t="inlineStr">
        <is>
          <t xml:space="preserve">   Internet, 2 Gbps – Transportation Building (Bus Barn) Option 1: Internet, 5-year term</t>
        </is>
      </c>
      <c r="B54" s="9"/>
      <c r="C54" s="9"/>
      <c r="D54" s="10">
        <f>IF('Internet Access'!I68="","",'Internet Access'!I68)</f>
      </c>
      <c r="E54" s="10">
        <f>IF('Internet Access'!J68="","",'Internet Access'!J68)</f>
      </c>
      <c r="F54" s="10">
        <f>IF('Internet Access'!K68="","",'Internet Access'!K68)</f>
      </c>
    </row>
    <row r="55">
      <c r="A55" s="9" t="inlineStr">
        <is>
          <t xml:space="preserve">   Internet, 5 Gbps – Transportation Building (Bus Barn) Option 1: Internet, 5-year term</t>
        </is>
      </c>
      <c r="B55" s="9"/>
      <c r="C55" s="9"/>
      <c r="D55" s="10">
        <f>IF('Internet Access'!I69="","",'Internet Access'!I69)</f>
      </c>
      <c r="E55" s="10">
        <f>IF('Internet Access'!J69="","",'Internet Access'!J69)</f>
      </c>
      <c r="F55" s="10">
        <f>IF('Internet Access'!K69="","",'Internet Access'!K69)</f>
      </c>
    </row>
    <row r="56">
      <c r="A56" s="9" t="inlineStr">
        <is>
          <t xml:space="preserve">   Internet, 10 Gbps. – Transportation Building (Bus Barn) Option 1: Internet, 5-year term</t>
        </is>
      </c>
      <c r="B56" s="9"/>
      <c r="C56" s="9"/>
      <c r="D56" s="10">
        <f>IF('Internet Access'!I70="","",'Internet Access'!I70)</f>
      </c>
      <c r="E56" s="10">
        <f>IF('Internet Access'!J70="","",'Internet Access'!J70)</f>
      </c>
      <c r="F56" s="10">
        <f>IF('Internet Access'!K70="","",'Internet Access'!K70)</f>
      </c>
    </row>
    <row r="57">
      <c r="A57" s="9" t="inlineStr">
        <is>
          <t xml:space="preserve">   Internet, Other offering (describe) – Transportation Building (Bus Barn) Option 1: Internet, 5-year term</t>
        </is>
      </c>
      <c r="B57" s="9"/>
      <c r="C57" s="9"/>
      <c r="D57" s="10">
        <f>IF('Internet Access'!I71="","",'Internet Access'!I71)</f>
      </c>
      <c r="E57" s="10">
        <f>IF('Internet Access'!J71="","",'Internet Access'!J71)</f>
      </c>
      <c r="F57" s="10">
        <f>IF('Internet Access'!K71="","",'Internet Access'!K71)</f>
      </c>
    </row>
    <row r="58">
      <c r="A58" s="9" t="inlineStr">
        <is>
          <t xml:space="preserve">   Internet, 1 Gbps – Transportation Building (Bus Barn) Option 2 transport, Month-to-month term</t>
        </is>
      </c>
      <c r="B58" s="9"/>
      <c r="C58" s="9"/>
      <c r="D58" s="10">
        <f>IF('Internet Access'!I75="","",'Internet Access'!I75)</f>
      </c>
      <c r="E58" s="10">
        <f>IF('Internet Access'!J75="","",'Internet Access'!J75)</f>
      </c>
      <c r="F58" s="10">
        <f>IF('Internet Access'!K75="","",'Internet Access'!K75)</f>
      </c>
    </row>
    <row r="59">
      <c r="A59" s="9" t="inlineStr">
        <is>
          <t xml:space="preserve">   Internet, 2 Gbps – Transportation Building (Bus Barn) Option 2 transport, Month-to-month term</t>
        </is>
      </c>
      <c r="B59" s="9"/>
      <c r="C59" s="9"/>
      <c r="D59" s="10">
        <f>IF('Internet Access'!I76="","",'Internet Access'!I76)</f>
      </c>
      <c r="E59" s="10">
        <f>IF('Internet Access'!J76="","",'Internet Access'!J76)</f>
      </c>
      <c r="F59" s="10">
        <f>IF('Internet Access'!K76="","",'Internet Access'!K76)</f>
      </c>
    </row>
    <row r="60">
      <c r="A60" s="9" t="inlineStr">
        <is>
          <t xml:space="preserve">   Internet, 5 Gbps – Transportation Building (Bus Barn) Option 2 transport, Month-to-month term</t>
        </is>
      </c>
      <c r="B60" s="9"/>
      <c r="C60" s="9"/>
      <c r="D60" s="10">
        <f>IF('Internet Access'!I77="","",'Internet Access'!I77)</f>
      </c>
      <c r="E60" s="10">
        <f>IF('Internet Access'!J77="","",'Internet Access'!J77)</f>
      </c>
      <c r="F60" s="10">
        <f>IF('Internet Access'!K77="","",'Internet Access'!K77)</f>
      </c>
    </row>
    <row r="61">
      <c r="A61" s="9" t="inlineStr">
        <is>
          <t xml:space="preserve">   Internet, 10 Gbps. – Transportation Building (Bus Barn) Option 2 transport, Month-to-month term</t>
        </is>
      </c>
      <c r="B61" s="9"/>
      <c r="C61" s="9"/>
      <c r="D61" s="10">
        <f>IF('Internet Access'!I78="","",'Internet Access'!I78)</f>
      </c>
      <c r="E61" s="10">
        <f>IF('Internet Access'!J78="","",'Internet Access'!J78)</f>
      </c>
      <c r="F61" s="10">
        <f>IF('Internet Access'!K78="","",'Internet Access'!K78)</f>
      </c>
    </row>
    <row r="62">
      <c r="A62" s="9" t="inlineStr">
        <is>
          <t xml:space="preserve">   Internet, Other offering (describe) – Transportation Building (Bus Barn) Option 2 transport, Month-to-month term</t>
        </is>
      </c>
      <c r="B62" s="9"/>
      <c r="C62" s="9"/>
      <c r="D62" s="10">
        <f>IF('Internet Access'!I79="","",'Internet Access'!I79)</f>
      </c>
      <c r="E62" s="10">
        <f>IF('Internet Access'!J79="","",'Internet Access'!J79)</f>
      </c>
      <c r="F62" s="10">
        <f>IF('Internet Access'!K79="","",'Internet Access'!K79)</f>
      </c>
    </row>
    <row r="63">
      <c r="A63" s="9" t="inlineStr">
        <is>
          <t xml:space="preserve">   Internet, 1 Gbps – Transportation Building (Bus Barn) Option 2 transport, 1-year term</t>
        </is>
      </c>
      <c r="B63" s="9"/>
      <c r="C63" s="9"/>
      <c r="D63" s="10">
        <f>IF('Internet Access'!I83="","",'Internet Access'!I83)</f>
      </c>
      <c r="E63" s="10">
        <f>IF('Internet Access'!J83="","",'Internet Access'!J83)</f>
      </c>
      <c r="F63" s="10">
        <f>IF('Internet Access'!K83="","",'Internet Access'!K83)</f>
      </c>
    </row>
    <row r="64">
      <c r="A64" s="9" t="inlineStr">
        <is>
          <t xml:space="preserve">   Internet, 2 Gbps – Transportation Building (Bus Barn) Option 2 transport, 1-year term</t>
        </is>
      </c>
      <c r="B64" s="9"/>
      <c r="C64" s="9"/>
      <c r="D64" s="10">
        <f>IF('Internet Access'!I84="","",'Internet Access'!I84)</f>
      </c>
      <c r="E64" s="10">
        <f>IF('Internet Access'!J84="","",'Internet Access'!J84)</f>
      </c>
      <c r="F64" s="10">
        <f>IF('Internet Access'!K84="","",'Internet Access'!K84)</f>
      </c>
    </row>
    <row r="65">
      <c r="A65" s="9" t="inlineStr">
        <is>
          <t xml:space="preserve">   Internet, 5 Gbps – Transportation Building (Bus Barn) Option 2 transport, 1-year term</t>
        </is>
      </c>
      <c r="B65" s="9"/>
      <c r="C65" s="9"/>
      <c r="D65" s="10">
        <f>IF('Internet Access'!I85="","",'Internet Access'!I85)</f>
      </c>
      <c r="E65" s="10">
        <f>IF('Internet Access'!J85="","",'Internet Access'!J85)</f>
      </c>
      <c r="F65" s="10">
        <f>IF('Internet Access'!K85="","",'Internet Access'!K85)</f>
      </c>
    </row>
    <row r="66">
      <c r="A66" s="9" t="inlineStr">
        <is>
          <t xml:space="preserve">   Internet, 10 Gbps. – Transportation Building (Bus Barn) Option 2 transport, 1-year term</t>
        </is>
      </c>
      <c r="B66" s="9"/>
      <c r="C66" s="9"/>
      <c r="D66" s="10">
        <f>IF('Internet Access'!I86="","",'Internet Access'!I86)</f>
      </c>
      <c r="E66" s="10">
        <f>IF('Internet Access'!J86="","",'Internet Access'!J86)</f>
      </c>
      <c r="F66" s="10">
        <f>IF('Internet Access'!K86="","",'Internet Access'!K86)</f>
      </c>
    </row>
    <row r="67">
      <c r="A67" s="9" t="inlineStr">
        <is>
          <t xml:space="preserve">   Internet, Other offering (describe) – Transportation Building (Bus Barn) Option 2 transport, 1-year term</t>
        </is>
      </c>
      <c r="B67" s="9"/>
      <c r="C67" s="9"/>
      <c r="D67" s="10">
        <f>IF('Internet Access'!I87="","",'Internet Access'!I87)</f>
      </c>
      <c r="E67" s="10">
        <f>IF('Internet Access'!J87="","",'Internet Access'!J87)</f>
      </c>
      <c r="F67" s="10">
        <f>IF('Internet Access'!K87="","",'Internet Access'!K87)</f>
      </c>
    </row>
    <row r="68">
      <c r="A68" s="9" t="inlineStr">
        <is>
          <t xml:space="preserve">   Internet, 1 Gbps – Transportation Building (Bus Barn) Option 2 transport, 3-year term</t>
        </is>
      </c>
      <c r="B68" s="9"/>
      <c r="C68" s="9"/>
      <c r="D68" s="10">
        <f>IF('Internet Access'!I91="","",'Internet Access'!I91)</f>
      </c>
      <c r="E68" s="10">
        <f>IF('Internet Access'!J91="","",'Internet Access'!J91)</f>
      </c>
      <c r="F68" s="10">
        <f>IF('Internet Access'!K91="","",'Internet Access'!K91)</f>
      </c>
    </row>
    <row r="69">
      <c r="A69" s="9" t="inlineStr">
        <is>
          <t xml:space="preserve">   Internet, 2 Gbps – Transportation Building (Bus Barn) Option 2 transport, 3-year term</t>
        </is>
      </c>
      <c r="B69" s="9"/>
      <c r="C69" s="9"/>
      <c r="D69" s="10">
        <f>IF('Internet Access'!I92="","",'Internet Access'!I92)</f>
      </c>
      <c r="E69" s="10">
        <f>IF('Internet Access'!J92="","",'Internet Access'!J92)</f>
      </c>
      <c r="F69" s="10">
        <f>IF('Internet Access'!K92="","",'Internet Access'!K92)</f>
      </c>
    </row>
    <row r="70">
      <c r="A70" s="9" t="inlineStr">
        <is>
          <t xml:space="preserve">   Internet, 5 Gbps – Transportation Building (Bus Barn) Option 2 transport, 3-year term</t>
        </is>
      </c>
      <c r="B70" s="9"/>
      <c r="C70" s="9"/>
      <c r="D70" s="10">
        <f>IF('Internet Access'!I93="","",'Internet Access'!I93)</f>
      </c>
      <c r="E70" s="10">
        <f>IF('Internet Access'!J93="","",'Internet Access'!J93)</f>
      </c>
      <c r="F70" s="10">
        <f>IF('Internet Access'!K93="","",'Internet Access'!K93)</f>
      </c>
    </row>
    <row r="71">
      <c r="A71" s="9" t="inlineStr">
        <is>
          <t xml:space="preserve">   Internet, 10 Gbps. – Transportation Building (Bus Barn) Option 2 transport, 3-year term</t>
        </is>
      </c>
      <c r="B71" s="9"/>
      <c r="C71" s="9"/>
      <c r="D71" s="10">
        <f>IF('Internet Access'!I94="","",'Internet Access'!I94)</f>
      </c>
      <c r="E71" s="10">
        <f>IF('Internet Access'!J94="","",'Internet Access'!J94)</f>
      </c>
      <c r="F71" s="10">
        <f>IF('Internet Access'!K94="","",'Internet Access'!K94)</f>
      </c>
    </row>
    <row r="72">
      <c r="A72" s="9" t="inlineStr">
        <is>
          <t xml:space="preserve">   Internet, Other offering (describe) – Transportation Building (Bus Barn) Option 2 transport, 3-year term</t>
        </is>
      </c>
      <c r="B72" s="9"/>
      <c r="C72" s="9"/>
      <c r="D72" s="10">
        <f>IF('Internet Access'!I95="","",'Internet Access'!I95)</f>
      </c>
      <c r="E72" s="10">
        <f>IF('Internet Access'!J95="","",'Internet Access'!J95)</f>
      </c>
      <c r="F72" s="10">
        <f>IF('Internet Access'!K95="","",'Internet Access'!K95)</f>
      </c>
    </row>
    <row r="73">
      <c r="A73" s="9" t="inlineStr">
        <is>
          <t xml:space="preserve">   Internet, 1 Gbps – Transportation Building (Bus Barn) Option 2 transport, 5-year term</t>
        </is>
      </c>
      <c r="B73" s="9"/>
      <c r="C73" s="9"/>
      <c r="D73" s="10">
        <f>IF('Internet Access'!I99="","",'Internet Access'!I99)</f>
      </c>
      <c r="E73" s="10">
        <f>IF('Internet Access'!J99="","",'Internet Access'!J99)</f>
      </c>
      <c r="F73" s="10">
        <f>IF('Internet Access'!K99="","",'Internet Access'!K99)</f>
      </c>
    </row>
    <row r="74">
      <c r="A74" s="9" t="inlineStr">
        <is>
          <t xml:space="preserve">   Internet, 2 Gbps – Transportation Building (Bus Barn) Option 2 transport, 5-year term</t>
        </is>
      </c>
      <c r="B74" s="9"/>
      <c r="C74" s="9"/>
      <c r="D74" s="10">
        <f>IF('Internet Access'!I100="","",'Internet Access'!I100)</f>
      </c>
      <c r="E74" s="10">
        <f>IF('Internet Access'!J100="","",'Internet Access'!J100)</f>
      </c>
      <c r="F74" s="10">
        <f>IF('Internet Access'!K100="","",'Internet Access'!K100)</f>
      </c>
    </row>
    <row r="75">
      <c r="A75" s="9" t="inlineStr">
        <is>
          <t xml:space="preserve">   Internet, 5 Gbps – Transportation Building (Bus Barn) Option 2 transport, 5-year term</t>
        </is>
      </c>
      <c r="B75" s="9"/>
      <c r="C75" s="9"/>
      <c r="D75" s="10">
        <f>IF('Internet Access'!I101="","",'Internet Access'!I101)</f>
      </c>
      <c r="E75" s="10">
        <f>IF('Internet Access'!J101="","",'Internet Access'!J101)</f>
      </c>
      <c r="F75" s="10">
        <f>IF('Internet Access'!K101="","",'Internet Access'!K101)</f>
      </c>
    </row>
    <row r="76">
      <c r="A76" s="9" t="inlineStr">
        <is>
          <t xml:space="preserve">   Internet, 10 Gbps. – Transportation Building (Bus Barn) Option 2 transport, 5-year term</t>
        </is>
      </c>
      <c r="B76" s="9"/>
      <c r="C76" s="9"/>
      <c r="D76" s="10">
        <f>IF('Internet Access'!I102="","",'Internet Access'!I102)</f>
      </c>
      <c r="E76" s="10">
        <f>IF('Internet Access'!J102="","",'Internet Access'!J102)</f>
      </c>
      <c r="F76" s="10">
        <f>IF('Internet Access'!K102="","",'Internet Access'!K102)</f>
      </c>
    </row>
    <row r="77">
      <c r="A77" s="9" t="inlineStr">
        <is>
          <t xml:space="preserve">   Internet, Other offering (describe) – Transportation Building (Bus Barn) Option 2 transport, 5-year term</t>
        </is>
      </c>
      <c r="B77" s="9"/>
      <c r="C77" s="9"/>
      <c r="D77" s="10">
        <f>IF('Internet Access'!I103="","",'Internet Access'!I103)</f>
      </c>
      <c r="E77" s="10">
        <f>IF('Internet Access'!J103="","",'Internet Access'!J103)</f>
      </c>
      <c r="F77" s="10">
        <f>IF('Internet Access'!K103="","",'Internet Access'!K103)</f>
      </c>
    </row>
    <row r="78">
      <c r="A78" s="9" t="inlineStr">
        <is>
          <t xml:space="preserve">   Internet, 100 Mbps – East Campus Internet, Month-to-month term</t>
        </is>
      </c>
      <c r="B78" s="9"/>
      <c r="C78" s="9"/>
      <c r="D78" s="10">
        <f>IF('Internet Access'!I107="","",'Internet Access'!I107)</f>
      </c>
      <c r="E78" s="10">
        <f>IF('Internet Access'!J107="","",'Internet Access'!J107)</f>
      </c>
      <c r="F78" s="10">
        <f>IF('Internet Access'!K107="","",'Internet Access'!K107)</f>
      </c>
    </row>
    <row r="79">
      <c r="A79" s="9" t="inlineStr">
        <is>
          <t xml:space="preserve">   Internet, 200 Mbps – East Campus Internet, Month-to-month term</t>
        </is>
      </c>
      <c r="B79" s="9"/>
      <c r="C79" s="9"/>
      <c r="D79" s="10">
        <f>IF('Internet Access'!I108="","",'Internet Access'!I108)</f>
      </c>
      <c r="E79" s="10">
        <f>IF('Internet Access'!J108="","",'Internet Access'!J108)</f>
      </c>
      <c r="F79" s="10">
        <f>IF('Internet Access'!K108="","",'Internet Access'!K108)</f>
      </c>
    </row>
    <row r="80">
      <c r="A80" s="9" t="inlineStr">
        <is>
          <t xml:space="preserve">   Internet, up to 1 Gbps. – East Campus Internet, Month-to-month term</t>
        </is>
      </c>
      <c r="B80" s="9"/>
      <c r="C80" s="9"/>
      <c r="D80" s="10">
        <f>IF('Internet Access'!I109="","",'Internet Access'!I109)</f>
      </c>
      <c r="E80" s="10">
        <f>IF('Internet Access'!J109="","",'Internet Access'!J109)</f>
      </c>
      <c r="F80" s="10">
        <f>IF('Internet Access'!K109="","",'Internet Access'!K109)</f>
      </c>
    </row>
    <row r="81">
      <c r="A81" s="9" t="inlineStr">
        <is>
          <t xml:space="preserve">   Internet, Other offering (describe) – East Campus Internet, Month-to-month term</t>
        </is>
      </c>
      <c r="B81" s="9"/>
      <c r="C81" s="9"/>
      <c r="D81" s="10">
        <f>IF('Internet Access'!I110="","",'Internet Access'!I110)</f>
      </c>
      <c r="E81" s="10">
        <f>IF('Internet Access'!J110="","",'Internet Access'!J110)</f>
      </c>
      <c r="F81" s="10">
        <f>IF('Internet Access'!K110="","",'Internet Access'!K110)</f>
      </c>
    </row>
    <row r="82">
      <c r="A82" s="9" t="inlineStr">
        <is>
          <t xml:space="preserve">   Internet, 100 Mbps – East Campus Internet, 1-year term</t>
        </is>
      </c>
      <c r="B82" s="9"/>
      <c r="C82" s="9"/>
      <c r="D82" s="10">
        <f>IF('Internet Access'!I114="","",'Internet Access'!I114)</f>
      </c>
      <c r="E82" s="10">
        <f>IF('Internet Access'!J114="","",'Internet Access'!J114)</f>
      </c>
      <c r="F82" s="10">
        <f>IF('Internet Access'!K114="","",'Internet Access'!K114)</f>
      </c>
    </row>
    <row r="83">
      <c r="A83" s="9" t="inlineStr">
        <is>
          <t xml:space="preserve">   Internet, 200 Mbps – East Campus Internet, 1-year term</t>
        </is>
      </c>
      <c r="B83" s="9"/>
      <c r="C83" s="9"/>
      <c r="D83" s="10">
        <f>IF('Internet Access'!I115="","",'Internet Access'!I115)</f>
      </c>
      <c r="E83" s="10">
        <f>IF('Internet Access'!J115="","",'Internet Access'!J115)</f>
      </c>
      <c r="F83" s="10">
        <f>IF('Internet Access'!K115="","",'Internet Access'!K115)</f>
      </c>
    </row>
    <row r="84">
      <c r="A84" s="9" t="inlineStr">
        <is>
          <t xml:space="preserve">   Internet, up to 1 Gbps. – East Campus Internet, 1-year term</t>
        </is>
      </c>
      <c r="B84" s="9"/>
      <c r="C84" s="9"/>
      <c r="D84" s="10">
        <f>IF('Internet Access'!I116="","",'Internet Access'!I116)</f>
      </c>
      <c r="E84" s="10">
        <f>IF('Internet Access'!J116="","",'Internet Access'!J116)</f>
      </c>
      <c r="F84" s="10">
        <f>IF('Internet Access'!K116="","",'Internet Access'!K116)</f>
      </c>
    </row>
    <row r="85">
      <c r="A85" s="9" t="inlineStr">
        <is>
          <t xml:space="preserve">   Internet, Other offering (describe) – East Campus Internet, 1-year term</t>
        </is>
      </c>
      <c r="B85" s="9"/>
      <c r="C85" s="9"/>
      <c r="D85" s="10">
        <f>IF('Internet Access'!I117="","",'Internet Access'!I117)</f>
      </c>
      <c r="E85" s="10">
        <f>IF('Internet Access'!J117="","",'Internet Access'!J117)</f>
      </c>
      <c r="F85" s="10">
        <f>IF('Internet Access'!K117="","",'Internet Access'!K117)</f>
      </c>
    </row>
    <row r="86">
      <c r="A86" s="9" t="inlineStr">
        <is>
          <t xml:space="preserve">   Internet, 100 Mbps – East Campus Internet, 3-year term</t>
        </is>
      </c>
      <c r="B86" s="9"/>
      <c r="C86" s="9"/>
      <c r="D86" s="10">
        <f>IF('Internet Access'!I121="","",'Internet Access'!I121)</f>
      </c>
      <c r="E86" s="10">
        <f>IF('Internet Access'!J121="","",'Internet Access'!J121)</f>
      </c>
      <c r="F86" s="10">
        <f>IF('Internet Access'!K121="","",'Internet Access'!K121)</f>
      </c>
    </row>
    <row r="87">
      <c r="A87" s="9" t="inlineStr">
        <is>
          <t xml:space="preserve">   Internet, 200 Mbps – East Campus Internet, 3-year term</t>
        </is>
      </c>
      <c r="B87" s="9"/>
      <c r="C87" s="9"/>
      <c r="D87" s="10">
        <f>IF('Internet Access'!I122="","",'Internet Access'!I122)</f>
      </c>
      <c r="E87" s="10">
        <f>IF('Internet Access'!J122="","",'Internet Access'!J122)</f>
      </c>
      <c r="F87" s="10">
        <f>IF('Internet Access'!K122="","",'Internet Access'!K122)</f>
      </c>
    </row>
    <row r="88">
      <c r="A88" s="9" t="inlineStr">
        <is>
          <t xml:space="preserve">   Internet, up to 1 Gbps. – East Campus Internet, 3-year term</t>
        </is>
      </c>
      <c r="B88" s="9"/>
      <c r="C88" s="9"/>
      <c r="D88" s="10">
        <f>IF('Internet Access'!I123="","",'Internet Access'!I123)</f>
      </c>
      <c r="E88" s="10">
        <f>IF('Internet Access'!J123="","",'Internet Access'!J123)</f>
      </c>
      <c r="F88" s="10">
        <f>IF('Internet Access'!K123="","",'Internet Access'!K123)</f>
      </c>
    </row>
    <row r="89">
      <c r="A89" s="9" t="inlineStr">
        <is>
          <t xml:space="preserve">   Internet, Other offering (describe) – East Campus Internet, 3-year term</t>
        </is>
      </c>
      <c r="B89" s="9"/>
      <c r="C89" s="9"/>
      <c r="D89" s="10">
        <f>IF('Internet Access'!I124="","",'Internet Access'!I124)</f>
      </c>
      <c r="E89" s="10">
        <f>IF('Internet Access'!J124="","",'Internet Access'!J124)</f>
      </c>
      <c r="F89" s="10">
        <f>IF('Internet Access'!K124="","",'Internet Access'!K124)</f>
      </c>
    </row>
    <row r="90">
      <c r="A90" s="9" t="inlineStr">
        <is>
          <t xml:space="preserve">   Internet, 100 Mbps – East Campus Internet, 5-year term</t>
        </is>
      </c>
      <c r="B90" s="9"/>
      <c r="C90" s="9"/>
      <c r="D90" s="10">
        <f>IF('Internet Access'!I128="","",'Internet Access'!I128)</f>
      </c>
      <c r="E90" s="10">
        <f>IF('Internet Access'!J128="","",'Internet Access'!J128)</f>
      </c>
      <c r="F90" s="10">
        <f>IF('Internet Access'!K128="","",'Internet Access'!K128)</f>
      </c>
    </row>
    <row r="91">
      <c r="A91" s="9" t="inlineStr">
        <is>
          <t xml:space="preserve">   Internet, 200 Mbps – East Campus Internet, 5-year term</t>
        </is>
      </c>
      <c r="B91" s="9"/>
      <c r="C91" s="9"/>
      <c r="D91" s="10">
        <f>IF('Internet Access'!I129="","",'Internet Access'!I129)</f>
      </c>
      <c r="E91" s="10">
        <f>IF('Internet Access'!J129="","",'Internet Access'!J129)</f>
      </c>
      <c r="F91" s="10">
        <f>IF('Internet Access'!K129="","",'Internet Access'!K129)</f>
      </c>
    </row>
    <row r="92">
      <c r="A92" s="9" t="inlineStr">
        <is>
          <t xml:space="preserve">   Internet, up to 1 Gbps. – East Campus Internet, 5-year term</t>
        </is>
      </c>
      <c r="B92" s="9"/>
      <c r="C92" s="9"/>
      <c r="D92" s="10">
        <f>IF('Internet Access'!I130="","",'Internet Access'!I130)</f>
      </c>
      <c r="E92" s="10">
        <f>IF('Internet Access'!J130="","",'Internet Access'!J130)</f>
      </c>
      <c r="F92" s="10">
        <f>IF('Internet Access'!K130="","",'Internet Access'!K130)</f>
      </c>
    </row>
    <row r="93">
      <c r="A93" s="9" t="inlineStr">
        <is>
          <t xml:space="preserve">   Internet, Other offering (describe) – East Campus Internet, 5-year term</t>
        </is>
      </c>
      <c r="B93" s="9"/>
      <c r="C93" s="9"/>
      <c r="D93" s="10">
        <f>IF('Internet Access'!I131="","",'Internet Access'!I131)</f>
      </c>
      <c r="E93" s="10">
        <f>IF('Internet Access'!J131="","",'Internet Access'!J131)</f>
      </c>
      <c r="F93" s="10">
        <f>IF('Internet Access'!K131="","",'Internet Access'!K131)</f>
      </c>
    </row>
    <row r="94">
      <c r="A94" s="9" t="inlineStr">
        <is>
          <t xml:space="preserve">   Internet, 100 Mbps – Indoor batting facility Internet, Month-to-month term</t>
        </is>
      </c>
      <c r="B94" s="9"/>
      <c r="C94" s="9"/>
      <c r="D94" s="10">
        <f>IF('Internet Access'!I135="","",'Internet Access'!I135)</f>
      </c>
      <c r="E94" s="10">
        <f>IF('Internet Access'!J135="","",'Internet Access'!J135)</f>
      </c>
      <c r="F94" s="10">
        <f>IF('Internet Access'!K135="","",'Internet Access'!K135)</f>
      </c>
    </row>
    <row r="95">
      <c r="A95" s="9" t="inlineStr">
        <is>
          <t xml:space="preserve">   Internet, 200 Mbps – Indoor batting facility Internet, Month-to-month term</t>
        </is>
      </c>
      <c r="B95" s="9"/>
      <c r="C95" s="9"/>
      <c r="D95" s="10">
        <f>IF('Internet Access'!I136="","",'Internet Access'!I136)</f>
      </c>
      <c r="E95" s="10">
        <f>IF('Internet Access'!J136="","",'Internet Access'!J136)</f>
      </c>
      <c r="F95" s="10">
        <f>IF('Internet Access'!K136="","",'Internet Access'!K136)</f>
      </c>
    </row>
    <row r="96">
      <c r="A96" s="9" t="inlineStr">
        <is>
          <t xml:space="preserve">   Internet, up to 1 Gbps. – Indoor batting facility Internet, Month-to-month term</t>
        </is>
      </c>
      <c r="B96" s="9"/>
      <c r="C96" s="9"/>
      <c r="D96" s="10">
        <f>IF('Internet Access'!I137="","",'Internet Access'!I137)</f>
      </c>
      <c r="E96" s="10">
        <f>IF('Internet Access'!J137="","",'Internet Access'!J137)</f>
      </c>
      <c r="F96" s="10">
        <f>IF('Internet Access'!K137="","",'Internet Access'!K137)</f>
      </c>
    </row>
    <row r="97">
      <c r="A97" s="9" t="inlineStr">
        <is>
          <t xml:space="preserve">   Internet, Other offering (describe) – Indoor batting facility Internet, Month-to-month term</t>
        </is>
      </c>
      <c r="B97" s="9"/>
      <c r="C97" s="9"/>
      <c r="D97" s="10">
        <f>IF('Internet Access'!I138="","",'Internet Access'!I138)</f>
      </c>
      <c r="E97" s="10">
        <f>IF('Internet Access'!J138="","",'Internet Access'!J138)</f>
      </c>
      <c r="F97" s="10">
        <f>IF('Internet Access'!K138="","",'Internet Access'!K138)</f>
      </c>
    </row>
    <row r="98">
      <c r="A98" s="9" t="inlineStr">
        <is>
          <t xml:space="preserve">   Internet, 100 Mbps – Indoor batting facility Internet, 1-year term</t>
        </is>
      </c>
      <c r="B98" s="9"/>
      <c r="C98" s="9"/>
      <c r="D98" s="10">
        <f>IF('Internet Access'!I142="","",'Internet Access'!I142)</f>
      </c>
      <c r="E98" s="10">
        <f>IF('Internet Access'!J142="","",'Internet Access'!J142)</f>
      </c>
      <c r="F98" s="10">
        <f>IF('Internet Access'!K142="","",'Internet Access'!K142)</f>
      </c>
    </row>
    <row r="99">
      <c r="A99" s="9" t="inlineStr">
        <is>
          <t xml:space="preserve">   Internet, 200 Mbps – Indoor batting facility Internet, 1-year term</t>
        </is>
      </c>
      <c r="B99" s="9"/>
      <c r="C99" s="9"/>
      <c r="D99" s="10">
        <f>IF('Internet Access'!I143="","",'Internet Access'!I143)</f>
      </c>
      <c r="E99" s="10">
        <f>IF('Internet Access'!J143="","",'Internet Access'!J143)</f>
      </c>
      <c r="F99" s="10">
        <f>IF('Internet Access'!K143="","",'Internet Access'!K143)</f>
      </c>
    </row>
    <row r="100">
      <c r="A100" s="9" t="inlineStr">
        <is>
          <t xml:space="preserve">   Internet, up to 1 Gbps. – Indoor batting facility Internet, 1-year term</t>
        </is>
      </c>
      <c r="B100" s="9"/>
      <c r="C100" s="9"/>
      <c r="D100" s="10">
        <f>IF('Internet Access'!I144="","",'Internet Access'!I144)</f>
      </c>
      <c r="E100" s="10">
        <f>IF('Internet Access'!J144="","",'Internet Access'!J144)</f>
      </c>
      <c r="F100" s="10">
        <f>IF('Internet Access'!K144="","",'Internet Access'!K144)</f>
      </c>
    </row>
    <row r="101">
      <c r="A101" s="9" t="inlineStr">
        <is>
          <t xml:space="preserve">   Internet, Other offering (describe) – Indoor batting facility Internet, 1-year term</t>
        </is>
      </c>
      <c r="B101" s="9"/>
      <c r="C101" s="9"/>
      <c r="D101" s="10">
        <f>IF('Internet Access'!I145="","",'Internet Access'!I145)</f>
      </c>
      <c r="E101" s="10">
        <f>IF('Internet Access'!J145="","",'Internet Access'!J145)</f>
      </c>
      <c r="F101" s="10">
        <f>IF('Internet Access'!K145="","",'Internet Access'!K145)</f>
      </c>
    </row>
    <row r="102">
      <c r="A102" s="9" t="inlineStr">
        <is>
          <t xml:space="preserve">   Internet, 100 Mbps – Indoor batting facility Internet, 3-year term</t>
        </is>
      </c>
      <c r="B102" s="9"/>
      <c r="C102" s="9"/>
      <c r="D102" s="10">
        <f>IF('Internet Access'!I149="","",'Internet Access'!I149)</f>
      </c>
      <c r="E102" s="10">
        <f>IF('Internet Access'!J149="","",'Internet Access'!J149)</f>
      </c>
      <c r="F102" s="10">
        <f>IF('Internet Access'!K149="","",'Internet Access'!K149)</f>
      </c>
    </row>
    <row r="103">
      <c r="A103" s="9" t="inlineStr">
        <is>
          <t xml:space="preserve">   Internet, 200 Mbps – Indoor batting facility Internet, 3-year term</t>
        </is>
      </c>
      <c r="B103" s="9"/>
      <c r="C103" s="9"/>
      <c r="D103" s="10">
        <f>IF('Internet Access'!I150="","",'Internet Access'!I150)</f>
      </c>
      <c r="E103" s="10">
        <f>IF('Internet Access'!J150="","",'Internet Access'!J150)</f>
      </c>
      <c r="F103" s="10">
        <f>IF('Internet Access'!K150="","",'Internet Access'!K150)</f>
      </c>
    </row>
    <row r="104">
      <c r="A104" s="9" t="inlineStr">
        <is>
          <t xml:space="preserve">   Internet, up to 1 Gbps. – Indoor batting facility Internet, 3-year term</t>
        </is>
      </c>
      <c r="B104" s="9"/>
      <c r="C104" s="9"/>
      <c r="D104" s="10">
        <f>IF('Internet Access'!I151="","",'Internet Access'!I151)</f>
      </c>
      <c r="E104" s="10">
        <f>IF('Internet Access'!J151="","",'Internet Access'!J151)</f>
      </c>
      <c r="F104" s="10">
        <f>IF('Internet Access'!K151="","",'Internet Access'!K151)</f>
      </c>
    </row>
    <row r="105">
      <c r="A105" s="9" t="inlineStr">
        <is>
          <t xml:space="preserve">   Internet, Other offering (describe) – Indoor batting facility Internet, 3-year term</t>
        </is>
      </c>
      <c r="B105" s="9"/>
      <c r="C105" s="9"/>
      <c r="D105" s="10">
        <f>IF('Internet Access'!I152="","",'Internet Access'!I152)</f>
      </c>
      <c r="E105" s="10">
        <f>IF('Internet Access'!J152="","",'Internet Access'!J152)</f>
      </c>
      <c r="F105" s="10">
        <f>IF('Internet Access'!K152="","",'Internet Access'!K152)</f>
      </c>
    </row>
    <row r="106">
      <c r="A106" s="9" t="inlineStr">
        <is>
          <t xml:space="preserve">   Internet, 100 Mbps – Indoor batting facility Internet, 5-year term</t>
        </is>
      </c>
      <c r="B106" s="9"/>
      <c r="C106" s="9"/>
      <c r="D106" s="10">
        <f>IF('Internet Access'!I156="","",'Internet Access'!I156)</f>
      </c>
      <c r="E106" s="10">
        <f>IF('Internet Access'!J156="","",'Internet Access'!J156)</f>
      </c>
      <c r="F106" s="10">
        <f>IF('Internet Access'!K156="","",'Internet Access'!K156)</f>
      </c>
    </row>
    <row r="107">
      <c r="A107" s="9" t="inlineStr">
        <is>
          <t xml:space="preserve">   Internet, 200 Mbps – Indoor batting facility Internet, 5-year term</t>
        </is>
      </c>
      <c r="B107" s="9"/>
      <c r="C107" s="9"/>
      <c r="D107" s="10">
        <f>IF('Internet Access'!I157="","",'Internet Access'!I157)</f>
      </c>
      <c r="E107" s="10">
        <f>IF('Internet Access'!J157="","",'Internet Access'!J157)</f>
      </c>
      <c r="F107" s="10">
        <f>IF('Internet Access'!K157="","",'Internet Access'!K157)</f>
      </c>
    </row>
    <row r="108">
      <c r="A108" s="9" t="inlineStr">
        <is>
          <t xml:space="preserve">   Internet, up to 1 Gbps. – Indoor batting facility Internet, 5-year term</t>
        </is>
      </c>
      <c r="B108" s="9"/>
      <c r="C108" s="9"/>
      <c r="D108" s="10">
        <f>IF('Internet Access'!I158="","",'Internet Access'!I158)</f>
      </c>
      <c r="E108" s="10">
        <f>IF('Internet Access'!J158="","",'Internet Access'!J158)</f>
      </c>
      <c r="F108" s="10">
        <f>IF('Internet Access'!K158="","",'Internet Access'!K158)</f>
      </c>
    </row>
    <row r="109">
      <c r="A109" s="9" t="inlineStr">
        <is>
          <t xml:space="preserve">   Internet, Other offering (describe) – Indoor batting facility Internet, 5-year term</t>
        </is>
      </c>
      <c r="B109" s="9"/>
      <c r="C109" s="9"/>
      <c r="D109" s="10">
        <f>IF('Internet Access'!I159="","",'Internet Access'!I159)</f>
      </c>
      <c r="E109" s="10">
        <f>IF('Internet Access'!J159="","",'Internet Access'!J159)</f>
      </c>
      <c r="F109" s="10">
        <f>IF('Internet Access'!K159="","",'Internet Access'!K159)</f>
      </c>
    </row>
    <row r="110">
      <c r="A110" s="13" t="inlineStr">
        <is>
          <t xml:space="preserve">Options and terms shown above are alternatives; they are never added together.</t>
        </is>
      </c>
      <c r="B110" s="13"/>
      <c r="C110" s="13"/>
      <c r="D110" s="13"/>
      <c r="E110" s="13"/>
      <c r="F110" s="13"/>
    </row>
    <row r="112" ht="30" customHeight="1">
      <c r="A112" s="16" t="inlineStr">
        <is>
          <t xml:space="preserve">By submitting this form, the vendor confirms: prices are firm as stated in the RFP; ineligible costs are itemized; and the vendor offers the Applicant its lowest corresponding price (47 C.F.R. § 54.511(b)).</t>
        </is>
      </c>
      <c r="B112" s="16"/>
      <c r="C112" s="16"/>
      <c r="D112" s="16"/>
      <c r="E112" s="16"/>
      <c r="F112" s="16"/>
    </row>
    <row r="114" ht="26" customHeight="1">
      <c r="A114" s="16" t="inlineStr">
        <is>
          <t xml:space="preserve">© 2026 E-Rate Complete, LLC. All rights reserved. Prepared for Sergeant Bluff-Luton Comm School District’s E-rate competitive bidding only; unauthorized reuse is prohibited.</t>
        </is>
      </c>
      <c r="B114" s="16"/>
      <c r="C114" s="16"/>
      <c r="D114" s="16"/>
      <c r="E114" s="16"/>
      <c r="F114" s="16"/>
    </row>
  </sheetData>
  <mergeCells count="12">
    <mergeCell ref="A5:F5"/>
    <mergeCell ref="A7:F7"/>
    <mergeCell ref="B8:D8"/>
    <mergeCell ref="B9:D9"/>
    <mergeCell ref="B10:D10"/>
    <mergeCell ref="B11:D11"/>
    <mergeCell ref="B12:D12"/>
    <mergeCell ref="B13:D13"/>
    <mergeCell ref="A15:F15"/>
    <mergeCell ref="A110:F110"/>
    <mergeCell ref="A112:F112"/>
    <mergeCell ref="A114:F114"/>
  </mergeCells>
  <dataValidations count="1">
    <dataValidation type="list" allowBlank="1" showErrorMessage="1" sqref="C17">
      <formula1>"Yes,No"</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xl/worksheets/sheet2.xml><?xml version="1.0" encoding="utf-8"?>
<worksheet xmlns="http://schemas.openxmlformats.org/spreadsheetml/2006/main" xmlns:r="http://schemas.openxmlformats.org/officeDocument/2006/relationships">
  <sheetPr>
    <tabColor rgb="FF000000"/>
    <pageSetUpPr fitToPage="1"/>
  </sheetPr>
  <dimension ref="A1:L165"/>
  <sheetViews>
    <sheetView workbookViewId="0" showGridLines="0">
      <pane ySplit="9" topLeftCell="A10" activePane="bottomLeft" state="frozen"/>
      <selection pane="bottomLeft" activeCell="A10" sqref="A10"/>
    </sheetView>
  </sheetViews>
  <sheetFormatPr defaultRowHeight="13.2"/>
  <cols>
    <col min="1" max="1" width="26" customWidth="1"/>
    <col min="2" max="2" width="16" customWidth="1"/>
    <col min="3" max="3" width="18" customWidth="1"/>
    <col min="4" max="4" width="16" customWidth="1"/>
    <col min="5" max="5" width="14" customWidth="1"/>
    <col min="6" max="6" width="9" customWidth="1"/>
    <col min="7" max="7" width="14" customWidth="1"/>
    <col min="8" max="8" width="14" customWidth="1"/>
    <col min="9" max="9" width="16" customWidth="1"/>
    <col min="10" max="10" width="14" customWidth="1"/>
    <col min="11" max="11" width="16" customWidth="1"/>
    <col min="12" max="12" width="30" customWidth="1"/>
  </cols>
  <sheetData>
    <row r="1">
      <c r="A1" s="1" t="inlineStr">
        <is>
          <t xml:space="preserve">E-rate Category 1 Pricing Form – Internet Access</t>
        </is>
      </c>
    </row>
    <row r="2">
      <c r="A2" s="2" t="inlineStr">
        <is>
          <t xml:space="preserve">Sergeant Bluff-Luton Comm School District</t>
        </is>
      </c>
    </row>
    <row r="3">
      <c r="A3" s="3" t="inlineStr">
        <is>
          <t xml:space="preserve">Funding Year 2027  ·  Form 470 #270003433  ·  Submit with your proposal to Bids2027@eratecomplete.com by 12/3/2026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Price each bandwidth tier for each term. Months for month-to-month service are counted as 12 for comparison.</t>
        </is>
      </c>
      <c r="B5" s="16"/>
      <c r="C5" s="16"/>
      <c r="D5" s="16"/>
      <c r="E5" s="16"/>
      <c r="F5" s="16"/>
      <c r="G5" s="16"/>
      <c r="H5" s="16"/>
      <c r="I5" s="16"/>
      <c r="J5" s="16"/>
      <c r="K5" s="16"/>
      <c r="L5" s="16"/>
    </row>
    <row r="7" ht="30" customHeight="1">
      <c r="A7" s="16" t="inlineStr">
        <is>
          <t xml:space="preserve">Delivered to the Applicant’s hub: Sergeant Bluff-Luton Elementary School, 201 Port Neal Road Sergeant Bluff IA 51054.  Minimum: 1 Gbps symmetrical or best available.</t>
        </is>
      </c>
      <c r="B7" s="16"/>
      <c r="C7" s="16"/>
      <c r="D7" s="16"/>
      <c r="E7" s="16"/>
      <c r="F7" s="16"/>
      <c r="G7" s="16"/>
      <c r="H7" s="16"/>
      <c r="I7" s="16"/>
      <c r="J7" s="16"/>
      <c r="K7" s="16"/>
      <c r="L7" s="16"/>
    </row>
    <row r="9" ht="40" customHeight="1">
      <c r="A9" s="8" t="inlineStr">
        <is>
          <t xml:space="preserve">Bandwidth requested</t>
        </is>
      </c>
      <c r="B9" s="8" t="inlineStr">
        <is>
          <t xml:space="preserve">Term</t>
        </is>
      </c>
      <c r="C9" s="8" t="inlineStr">
        <is>
          <t xml:space="preserve">Technology (fiber, etc.)</t>
        </is>
      </c>
      <c r="D9" s="8" t="inlineStr">
        <is>
          <t xml:space="preserve">Bandwidth offered</t>
        </is>
      </c>
      <c r="E9" s="8" t="inlineStr">
        <is>
          <t xml:space="preserve">Monthly recurring charge (MRC)</t>
        </is>
      </c>
      <c r="F9" s="8" t="inlineStr">
        <is>
          <t xml:space="preserve">Months</t>
        </is>
      </c>
      <c r="G9" s="8" t="inlineStr">
        <is>
          <t xml:space="preserve">One-time charges (NRC, installation)</t>
        </is>
      </c>
      <c r="H9" s="8" t="inlineStr">
        <is>
          <t xml:space="preserve">Special construction</t>
        </is>
      </c>
      <c r="I9" s="8" t="inlineStr">
        <is>
          <t xml:space="preserve">Total over term</t>
        </is>
      </c>
      <c r="J9" s="8" t="inlineStr">
        <is>
          <t xml:space="preserve">Ineligible portion</t>
        </is>
      </c>
      <c r="K9" s="8" t="inlineStr">
        <is>
          <t xml:space="preserve">Eligible total</t>
        </is>
      </c>
      <c r="L9" s="8" t="inlineStr">
        <is>
          <t xml:space="preserve">Notes</t>
        </is>
      </c>
    </row>
    <row r="10">
      <c r="A10" s="20" t="inlineStr">
        <is>
          <t xml:space="preserve">Pricing for a Month-to-month term</t>
        </is>
      </c>
      <c r="B10" s="20"/>
      <c r="C10" s="20"/>
      <c r="D10" s="20"/>
      <c r="E10" s="20"/>
      <c r="F10" s="20"/>
      <c r="G10" s="20"/>
      <c r="H10" s="20"/>
      <c r="I10" s="20"/>
      <c r="J10" s="20"/>
      <c r="K10" s="20"/>
      <c r="L10" s="20"/>
    </row>
    <row r="11">
      <c r="A11" s="9" t="inlineStr">
        <is>
          <t xml:space="preserve">1  Gbps</t>
        </is>
      </c>
      <c r="B11" s="9" t="inlineStr">
        <is>
          <t xml:space="preserve">Month-to-month</t>
        </is>
      </c>
      <c r="C11" s="5"/>
      <c r="D11" s="5"/>
      <c r="E11" s="6"/>
      <c r="F11" s="11">
        <v>12</v>
      </c>
      <c r="G11" s="6"/>
      <c r="H11" s="6"/>
      <c r="I11" s="10">
        <f>IF(COUNT(E11,G11,H11)=0,"",N(E11)*F11+N(G11)+N(H11))</f>
      </c>
      <c r="J11" s="6"/>
      <c r="K11" s="10">
        <f>IF(I11="","",I11-N(J11))</f>
      </c>
      <c r="L11" s="5"/>
    </row>
    <row r="12">
      <c r="A12" s="9" t="inlineStr">
        <is>
          <t xml:space="preserve">2 Gbps</t>
        </is>
      </c>
      <c r="B12" s="9" t="inlineStr">
        <is>
          <t xml:space="preserve">Month-to-month</t>
        </is>
      </c>
      <c r="C12" s="5"/>
      <c r="D12" s="5"/>
      <c r="E12" s="6"/>
      <c r="F12" s="11">
        <v>12</v>
      </c>
      <c r="G12" s="6"/>
      <c r="H12" s="6"/>
      <c r="I12" s="10">
        <f>IF(COUNT(E12,G12,H12)=0,"",N(E12)*F12+N(G12)+N(H12))</f>
      </c>
      <c r="J12" s="6"/>
      <c r="K12" s="10">
        <f>IF(I12="","",I12-N(J12))</f>
      </c>
      <c r="L12" s="5"/>
    </row>
    <row r="13">
      <c r="A13" s="9" t="inlineStr">
        <is>
          <t xml:space="preserve">5 Gbps</t>
        </is>
      </c>
      <c r="B13" s="9" t="inlineStr">
        <is>
          <t xml:space="preserve">Month-to-month</t>
        </is>
      </c>
      <c r="C13" s="5"/>
      <c r="D13" s="5"/>
      <c r="E13" s="6"/>
      <c r="F13" s="11">
        <v>12</v>
      </c>
      <c r="G13" s="6"/>
      <c r="H13" s="6"/>
      <c r="I13" s="10">
        <f>IF(COUNT(E13,G13,H13)=0,"",N(E13)*F13+N(G13)+N(H13))</f>
      </c>
      <c r="J13" s="6"/>
      <c r="K13" s="10">
        <f>IF(I13="","",I13-N(J13))</f>
      </c>
      <c r="L13" s="5"/>
    </row>
    <row r="14">
      <c r="A14" s="9" t="inlineStr">
        <is>
          <t xml:space="preserve">10 Gbps.</t>
        </is>
      </c>
      <c r="B14" s="9" t="inlineStr">
        <is>
          <t xml:space="preserve">Month-to-month</t>
        </is>
      </c>
      <c r="C14" s="5"/>
      <c r="D14" s="5"/>
      <c r="E14" s="6"/>
      <c r="F14" s="11">
        <v>12</v>
      </c>
      <c r="G14" s="6"/>
      <c r="H14" s="6"/>
      <c r="I14" s="10">
        <f>IF(COUNT(E14,G14,H14)=0,"",N(E14)*F14+N(G14)+N(H14))</f>
      </c>
      <c r="J14" s="6"/>
      <c r="K14" s="10">
        <f>IF(I14="","",I14-N(J14))</f>
      </c>
      <c r="L14" s="5"/>
    </row>
    <row r="15">
      <c r="A15" s="9" t="inlineStr">
        <is>
          <t xml:space="preserve">Other offering (describe)</t>
        </is>
      </c>
      <c r="B15" s="9" t="inlineStr">
        <is>
          <t xml:space="preserve">Month-to-month</t>
        </is>
      </c>
      <c r="C15" s="5"/>
      <c r="D15" s="5"/>
      <c r="E15" s="6"/>
      <c r="F15" s="11">
        <v>12</v>
      </c>
      <c r="G15" s="6"/>
      <c r="H15" s="6"/>
      <c r="I15" s="10">
        <f>IF(COUNT(E15,G15,H15)=0,"",N(E15)*F15+N(G15)+N(H15))</f>
      </c>
      <c r="J15" s="6"/>
      <c r="K15" s="10">
        <f>IF(I15="","",I15-N(J15))</f>
      </c>
      <c r="L15" s="5"/>
    </row>
    <row r="16">
      <c r="A16" s="14" t="inlineStr">
        <is>
          <t xml:space="preserve">(Each tier is a separate option; tiers are not added together.)</t>
        </is>
      </c>
      <c r="B16" s="14"/>
      <c r="C16" s="14"/>
      <c r="D16" s="14"/>
      <c r="E16" s="14"/>
      <c r="F16" s="14"/>
      <c r="G16" s="14"/>
      <c r="H16" s="14"/>
      <c r="I16" s="14"/>
      <c r="J16" s="14"/>
      <c r="K16" s="14"/>
      <c r="L16" s="14"/>
    </row>
    <row r="18">
      <c r="A18" s="20" t="inlineStr">
        <is>
          <t xml:space="preserve">Pricing for a 1-year term</t>
        </is>
      </c>
      <c r="B18" s="20"/>
      <c r="C18" s="20"/>
      <c r="D18" s="20"/>
      <c r="E18" s="20"/>
      <c r="F18" s="20"/>
      <c r="G18" s="20"/>
      <c r="H18" s="20"/>
      <c r="I18" s="20"/>
      <c r="J18" s="20"/>
      <c r="K18" s="20"/>
      <c r="L18" s="20"/>
    </row>
    <row r="19">
      <c r="A19" s="9" t="inlineStr">
        <is>
          <t xml:space="preserve">1  Gbps</t>
        </is>
      </c>
      <c r="B19" s="9" t="inlineStr">
        <is>
          <t xml:space="preserve">1-year</t>
        </is>
      </c>
      <c r="C19" s="5"/>
      <c r="D19" s="5"/>
      <c r="E19" s="6"/>
      <c r="F19" s="11">
        <v>12</v>
      </c>
      <c r="G19" s="6"/>
      <c r="H19" s="6"/>
      <c r="I19" s="10">
        <f>IF(COUNT(E19,G19,H19)=0,"",N(E19)*F19+N(G19)+N(H19))</f>
      </c>
      <c r="J19" s="6"/>
      <c r="K19" s="10">
        <f>IF(I19="","",I19-N(J19))</f>
      </c>
      <c r="L19" s="5"/>
    </row>
    <row r="20">
      <c r="A20" s="9" t="inlineStr">
        <is>
          <t xml:space="preserve">2 Gbps</t>
        </is>
      </c>
      <c r="B20" s="9" t="inlineStr">
        <is>
          <t xml:space="preserve">1-year</t>
        </is>
      </c>
      <c r="C20" s="5"/>
      <c r="D20" s="5"/>
      <c r="E20" s="6"/>
      <c r="F20" s="11">
        <v>12</v>
      </c>
      <c r="G20" s="6"/>
      <c r="H20" s="6"/>
      <c r="I20" s="10">
        <f>IF(COUNT(E20,G20,H20)=0,"",N(E20)*F20+N(G20)+N(H20))</f>
      </c>
      <c r="J20" s="6"/>
      <c r="K20" s="10">
        <f>IF(I20="","",I20-N(J20))</f>
      </c>
      <c r="L20" s="5"/>
    </row>
    <row r="21">
      <c r="A21" s="9" t="inlineStr">
        <is>
          <t xml:space="preserve">5 Gbps</t>
        </is>
      </c>
      <c r="B21" s="9" t="inlineStr">
        <is>
          <t xml:space="preserve">1-year</t>
        </is>
      </c>
      <c r="C21" s="5"/>
      <c r="D21" s="5"/>
      <c r="E21" s="6"/>
      <c r="F21" s="11">
        <v>12</v>
      </c>
      <c r="G21" s="6"/>
      <c r="H21" s="6"/>
      <c r="I21" s="10">
        <f>IF(COUNT(E21,G21,H21)=0,"",N(E21)*F21+N(G21)+N(H21))</f>
      </c>
      <c r="J21" s="6"/>
      <c r="K21" s="10">
        <f>IF(I21="","",I21-N(J21))</f>
      </c>
      <c r="L21" s="5"/>
    </row>
    <row r="22">
      <c r="A22" s="9" t="inlineStr">
        <is>
          <t xml:space="preserve">10 Gbps.</t>
        </is>
      </c>
      <c r="B22" s="9" t="inlineStr">
        <is>
          <t xml:space="preserve">1-year</t>
        </is>
      </c>
      <c r="C22" s="5"/>
      <c r="D22" s="5"/>
      <c r="E22" s="6"/>
      <c r="F22" s="11">
        <v>12</v>
      </c>
      <c r="G22" s="6"/>
      <c r="H22" s="6"/>
      <c r="I22" s="10">
        <f>IF(COUNT(E22,G22,H22)=0,"",N(E22)*F22+N(G22)+N(H22))</f>
      </c>
      <c r="J22" s="6"/>
      <c r="K22" s="10">
        <f>IF(I22="","",I22-N(J22))</f>
      </c>
      <c r="L22" s="5"/>
    </row>
    <row r="23">
      <c r="A23" s="9" t="inlineStr">
        <is>
          <t xml:space="preserve">Other offering (describe)</t>
        </is>
      </c>
      <c r="B23" s="9" t="inlineStr">
        <is>
          <t xml:space="preserve">1-year</t>
        </is>
      </c>
      <c r="C23" s="5"/>
      <c r="D23" s="5"/>
      <c r="E23" s="6"/>
      <c r="F23" s="11">
        <v>12</v>
      </c>
      <c r="G23" s="6"/>
      <c r="H23" s="6"/>
      <c r="I23" s="10">
        <f>IF(COUNT(E23,G23,H23)=0,"",N(E23)*F23+N(G23)+N(H23))</f>
      </c>
      <c r="J23" s="6"/>
      <c r="K23" s="10">
        <f>IF(I23="","",I23-N(J23))</f>
      </c>
      <c r="L23" s="5"/>
    </row>
    <row r="24">
      <c r="A24" s="14" t="inlineStr">
        <is>
          <t xml:space="preserve">(Each tier is a separate option; tiers are not added together.)</t>
        </is>
      </c>
      <c r="B24" s="14"/>
      <c r="C24" s="14"/>
      <c r="D24" s="14"/>
      <c r="E24" s="14"/>
      <c r="F24" s="14"/>
      <c r="G24" s="14"/>
      <c r="H24" s="14"/>
      <c r="I24" s="14"/>
      <c r="J24" s="14"/>
      <c r="K24" s="14"/>
      <c r="L24" s="14"/>
    </row>
    <row r="26">
      <c r="A26" s="20" t="inlineStr">
        <is>
          <t xml:space="preserve">Pricing for a 3-year term</t>
        </is>
      </c>
      <c r="B26" s="20"/>
      <c r="C26" s="20"/>
      <c r="D26" s="20"/>
      <c r="E26" s="20"/>
      <c r="F26" s="20"/>
      <c r="G26" s="20"/>
      <c r="H26" s="20"/>
      <c r="I26" s="20"/>
      <c r="J26" s="20"/>
      <c r="K26" s="20"/>
      <c r="L26" s="20"/>
    </row>
    <row r="27">
      <c r="A27" s="9" t="inlineStr">
        <is>
          <t xml:space="preserve">1  Gbps</t>
        </is>
      </c>
      <c r="B27" s="9" t="inlineStr">
        <is>
          <t xml:space="preserve">3-year</t>
        </is>
      </c>
      <c r="C27" s="5"/>
      <c r="D27" s="5"/>
      <c r="E27" s="6"/>
      <c r="F27" s="11">
        <v>36</v>
      </c>
      <c r="G27" s="6"/>
      <c r="H27" s="6"/>
      <c r="I27" s="10">
        <f>IF(COUNT(E27,G27,H27)=0,"",N(E27)*F27+N(G27)+N(H27))</f>
      </c>
      <c r="J27" s="6"/>
      <c r="K27" s="10">
        <f>IF(I27="","",I27-N(J27))</f>
      </c>
      <c r="L27" s="5"/>
    </row>
    <row r="28">
      <c r="A28" s="9" t="inlineStr">
        <is>
          <t xml:space="preserve">2 Gbps</t>
        </is>
      </c>
      <c r="B28" s="9" t="inlineStr">
        <is>
          <t xml:space="preserve">3-year</t>
        </is>
      </c>
      <c r="C28" s="5"/>
      <c r="D28" s="5"/>
      <c r="E28" s="6"/>
      <c r="F28" s="11">
        <v>36</v>
      </c>
      <c r="G28" s="6"/>
      <c r="H28" s="6"/>
      <c r="I28" s="10">
        <f>IF(COUNT(E28,G28,H28)=0,"",N(E28)*F28+N(G28)+N(H28))</f>
      </c>
      <c r="J28" s="6"/>
      <c r="K28" s="10">
        <f>IF(I28="","",I28-N(J28))</f>
      </c>
      <c r="L28" s="5"/>
    </row>
    <row r="29">
      <c r="A29" s="9" t="inlineStr">
        <is>
          <t xml:space="preserve">5 Gbps</t>
        </is>
      </c>
      <c r="B29" s="9" t="inlineStr">
        <is>
          <t xml:space="preserve">3-year</t>
        </is>
      </c>
      <c r="C29" s="5"/>
      <c r="D29" s="5"/>
      <c r="E29" s="6"/>
      <c r="F29" s="11">
        <v>36</v>
      </c>
      <c r="G29" s="6"/>
      <c r="H29" s="6"/>
      <c r="I29" s="10">
        <f>IF(COUNT(E29,G29,H29)=0,"",N(E29)*F29+N(G29)+N(H29))</f>
      </c>
      <c r="J29" s="6"/>
      <c r="K29" s="10">
        <f>IF(I29="","",I29-N(J29))</f>
      </c>
      <c r="L29" s="5"/>
    </row>
    <row r="30">
      <c r="A30" s="9" t="inlineStr">
        <is>
          <t xml:space="preserve">10 Gbps.</t>
        </is>
      </c>
      <c r="B30" s="9" t="inlineStr">
        <is>
          <t xml:space="preserve">3-year</t>
        </is>
      </c>
      <c r="C30" s="5"/>
      <c r="D30" s="5"/>
      <c r="E30" s="6"/>
      <c r="F30" s="11">
        <v>36</v>
      </c>
      <c r="G30" s="6"/>
      <c r="H30" s="6"/>
      <c r="I30" s="10">
        <f>IF(COUNT(E30,G30,H30)=0,"",N(E30)*F30+N(G30)+N(H30))</f>
      </c>
      <c r="J30" s="6"/>
      <c r="K30" s="10">
        <f>IF(I30="","",I30-N(J30))</f>
      </c>
      <c r="L30" s="5"/>
    </row>
    <row r="31">
      <c r="A31" s="9" t="inlineStr">
        <is>
          <t xml:space="preserve">Other offering (describe)</t>
        </is>
      </c>
      <c r="B31" s="9" t="inlineStr">
        <is>
          <t xml:space="preserve">3-year</t>
        </is>
      </c>
      <c r="C31" s="5"/>
      <c r="D31" s="5"/>
      <c r="E31" s="6"/>
      <c r="F31" s="11">
        <v>36</v>
      </c>
      <c r="G31" s="6"/>
      <c r="H31" s="6"/>
      <c r="I31" s="10">
        <f>IF(COUNT(E31,G31,H31)=0,"",N(E31)*F31+N(G31)+N(H31))</f>
      </c>
      <c r="J31" s="6"/>
      <c r="K31" s="10">
        <f>IF(I31="","",I31-N(J31))</f>
      </c>
      <c r="L31" s="5"/>
    </row>
    <row r="32">
      <c r="A32" s="14" t="inlineStr">
        <is>
          <t xml:space="preserve">(Each tier is a separate option; tiers are not added together.)</t>
        </is>
      </c>
      <c r="B32" s="14"/>
      <c r="C32" s="14"/>
      <c r="D32" s="14"/>
      <c r="E32" s="14"/>
      <c r="F32" s="14"/>
      <c r="G32" s="14"/>
      <c r="H32" s="14"/>
      <c r="I32" s="14"/>
      <c r="J32" s="14"/>
      <c r="K32" s="14"/>
      <c r="L32" s="14"/>
    </row>
    <row r="34">
      <c r="A34" s="20" t="inlineStr">
        <is>
          <t xml:space="preserve">Pricing for a 5-year term</t>
        </is>
      </c>
      <c r="B34" s="20"/>
      <c r="C34" s="20"/>
      <c r="D34" s="20"/>
      <c r="E34" s="20"/>
      <c r="F34" s="20"/>
      <c r="G34" s="20"/>
      <c r="H34" s="20"/>
      <c r="I34" s="20"/>
      <c r="J34" s="20"/>
      <c r="K34" s="20"/>
      <c r="L34" s="20"/>
    </row>
    <row r="35">
      <c r="A35" s="9" t="inlineStr">
        <is>
          <t xml:space="preserve">1  Gbps</t>
        </is>
      </c>
      <c r="B35" s="9" t="inlineStr">
        <is>
          <t xml:space="preserve">5-year</t>
        </is>
      </c>
      <c r="C35" s="5"/>
      <c r="D35" s="5"/>
      <c r="E35" s="6"/>
      <c r="F35" s="11">
        <v>60</v>
      </c>
      <c r="G35" s="6"/>
      <c r="H35" s="6"/>
      <c r="I35" s="10">
        <f>IF(COUNT(E35,G35,H35)=0,"",N(E35)*F35+N(G35)+N(H35))</f>
      </c>
      <c r="J35" s="6"/>
      <c r="K35" s="10">
        <f>IF(I35="","",I35-N(J35))</f>
      </c>
      <c r="L35" s="5"/>
    </row>
    <row r="36">
      <c r="A36" s="9" t="inlineStr">
        <is>
          <t xml:space="preserve">2 Gbps</t>
        </is>
      </c>
      <c r="B36" s="9" t="inlineStr">
        <is>
          <t xml:space="preserve">5-year</t>
        </is>
      </c>
      <c r="C36" s="5"/>
      <c r="D36" s="5"/>
      <c r="E36" s="6"/>
      <c r="F36" s="11">
        <v>60</v>
      </c>
      <c r="G36" s="6"/>
      <c r="H36" s="6"/>
      <c r="I36" s="10">
        <f>IF(COUNT(E36,G36,H36)=0,"",N(E36)*F36+N(G36)+N(H36))</f>
      </c>
      <c r="J36" s="6"/>
      <c r="K36" s="10">
        <f>IF(I36="","",I36-N(J36))</f>
      </c>
      <c r="L36" s="5"/>
    </row>
    <row r="37">
      <c r="A37" s="9" t="inlineStr">
        <is>
          <t xml:space="preserve">5 Gbps</t>
        </is>
      </c>
      <c r="B37" s="9" t="inlineStr">
        <is>
          <t xml:space="preserve">5-year</t>
        </is>
      </c>
      <c r="C37" s="5"/>
      <c r="D37" s="5"/>
      <c r="E37" s="6"/>
      <c r="F37" s="11">
        <v>60</v>
      </c>
      <c r="G37" s="6"/>
      <c r="H37" s="6"/>
      <c r="I37" s="10">
        <f>IF(COUNT(E37,G37,H37)=0,"",N(E37)*F37+N(G37)+N(H37))</f>
      </c>
      <c r="J37" s="6"/>
      <c r="K37" s="10">
        <f>IF(I37="","",I37-N(J37))</f>
      </c>
      <c r="L37" s="5"/>
    </row>
    <row r="38">
      <c r="A38" s="9" t="inlineStr">
        <is>
          <t xml:space="preserve">10 Gbps.</t>
        </is>
      </c>
      <c r="B38" s="9" t="inlineStr">
        <is>
          <t xml:space="preserve">5-year</t>
        </is>
      </c>
      <c r="C38" s="5"/>
      <c r="D38" s="5"/>
      <c r="E38" s="6"/>
      <c r="F38" s="11">
        <v>60</v>
      </c>
      <c r="G38" s="6"/>
      <c r="H38" s="6"/>
      <c r="I38" s="10">
        <f>IF(COUNT(E38,G38,H38)=0,"",N(E38)*F38+N(G38)+N(H38))</f>
      </c>
      <c r="J38" s="6"/>
      <c r="K38" s="10">
        <f>IF(I38="","",I38-N(J38))</f>
      </c>
      <c r="L38" s="5"/>
    </row>
    <row r="39">
      <c r="A39" s="9" t="inlineStr">
        <is>
          <t xml:space="preserve">Other offering (describe)</t>
        </is>
      </c>
      <c r="B39" s="9" t="inlineStr">
        <is>
          <t xml:space="preserve">5-year</t>
        </is>
      </c>
      <c r="C39" s="5"/>
      <c r="D39" s="5"/>
      <c r="E39" s="6"/>
      <c r="F39" s="11">
        <v>60</v>
      </c>
      <c r="G39" s="6"/>
      <c r="H39" s="6"/>
      <c r="I39" s="10">
        <f>IF(COUNT(E39,G39,H39)=0,"",N(E39)*F39+N(G39)+N(H39))</f>
      </c>
      <c r="J39" s="6"/>
      <c r="K39" s="10">
        <f>IF(I39="","",I39-N(J39))</f>
      </c>
      <c r="L39" s="5"/>
    </row>
    <row r="40">
      <c r="A40" s="14" t="inlineStr">
        <is>
          <t xml:space="preserve">(Each tier is a separate option; tiers are not added together.)</t>
        </is>
      </c>
      <c r="B40" s="14"/>
      <c r="C40" s="14"/>
      <c r="D40" s="14"/>
      <c r="E40" s="14"/>
      <c r="F40" s="14"/>
      <c r="G40" s="14"/>
      <c r="H40" s="14"/>
      <c r="I40" s="14"/>
      <c r="J40" s="14"/>
      <c r="K40" s="14"/>
      <c r="L40" s="14"/>
    </row>
    <row r="42">
      <c r="A42" s="20" t="inlineStr">
        <is>
          <t xml:space="preserve">Transportation Building (Bus Barn), 207 Bluffs Blvd, Sergeant Bluff, IA 51054 (current 1 Gbps; minimum 1 Gbps) – Option 1: Internet – pricing for a Month-to-month term</t>
        </is>
      </c>
      <c r="B42" s="20"/>
      <c r="C42" s="20"/>
      <c r="D42" s="20"/>
      <c r="E42" s="20"/>
      <c r="F42" s="20"/>
      <c r="G42" s="20"/>
      <c r="H42" s="20"/>
      <c r="I42" s="20"/>
      <c r="J42" s="20"/>
      <c r="K42" s="20"/>
      <c r="L42" s="20"/>
    </row>
    <row r="43">
      <c r="A43" s="9" t="inlineStr">
        <is>
          <t xml:space="preserve">1 Gbps</t>
        </is>
      </c>
      <c r="B43" s="9" t="inlineStr">
        <is>
          <t xml:space="preserve">Transportation Building (Bus Barn) Option 1: Internet, Month-to-month</t>
        </is>
      </c>
      <c r="C43" s="5"/>
      <c r="D43" s="5"/>
      <c r="E43" s="6"/>
      <c r="F43" s="11">
        <v>12</v>
      </c>
      <c r="G43" s="6"/>
      <c r="H43" s="6"/>
      <c r="I43" s="10">
        <f>IF(COUNT(E43,G43,H43)=0,"",N(E43)*F43+N(G43)+N(H43))</f>
      </c>
      <c r="J43" s="6"/>
      <c r="K43" s="10">
        <f>IF(I43="","",I43-N(J43))</f>
      </c>
      <c r="L43" s="5"/>
    </row>
    <row r="44">
      <c r="A44" s="9" t="inlineStr">
        <is>
          <t xml:space="preserve">2 Gbps</t>
        </is>
      </c>
      <c r="B44" s="9" t="inlineStr">
        <is>
          <t xml:space="preserve">Transportation Building (Bus Barn) Option 1: Internet, Month-to-month</t>
        </is>
      </c>
      <c r="C44" s="5"/>
      <c r="D44" s="5"/>
      <c r="E44" s="6"/>
      <c r="F44" s="11">
        <v>12</v>
      </c>
      <c r="G44" s="6"/>
      <c r="H44" s="6"/>
      <c r="I44" s="10">
        <f>IF(COUNT(E44,G44,H44)=0,"",N(E44)*F44+N(G44)+N(H44))</f>
      </c>
      <c r="J44" s="6"/>
      <c r="K44" s="10">
        <f>IF(I44="","",I44-N(J44))</f>
      </c>
      <c r="L44" s="5"/>
    </row>
    <row r="45">
      <c r="A45" s="9" t="inlineStr">
        <is>
          <t xml:space="preserve">5 Gbps</t>
        </is>
      </c>
      <c r="B45" s="9" t="inlineStr">
        <is>
          <t xml:space="preserve">Transportation Building (Bus Barn) Option 1: Internet, Month-to-month</t>
        </is>
      </c>
      <c r="C45" s="5"/>
      <c r="D45" s="5"/>
      <c r="E45" s="6"/>
      <c r="F45" s="11">
        <v>12</v>
      </c>
      <c r="G45" s="6"/>
      <c r="H45" s="6"/>
      <c r="I45" s="10">
        <f>IF(COUNT(E45,G45,H45)=0,"",N(E45)*F45+N(G45)+N(H45))</f>
      </c>
      <c r="J45" s="6"/>
      <c r="K45" s="10">
        <f>IF(I45="","",I45-N(J45))</f>
      </c>
      <c r="L45" s="5"/>
    </row>
    <row r="46">
      <c r="A46" s="9" t="inlineStr">
        <is>
          <t xml:space="preserve">10 Gbps.</t>
        </is>
      </c>
      <c r="B46" s="9" t="inlineStr">
        <is>
          <t xml:space="preserve">Transportation Building (Bus Barn) Option 1: Internet, Month-to-month</t>
        </is>
      </c>
      <c r="C46" s="5"/>
      <c r="D46" s="5"/>
      <c r="E46" s="6"/>
      <c r="F46" s="11">
        <v>12</v>
      </c>
      <c r="G46" s="6"/>
      <c r="H46" s="6"/>
      <c r="I46" s="10">
        <f>IF(COUNT(E46,G46,H46)=0,"",N(E46)*F46+N(G46)+N(H46))</f>
      </c>
      <c r="J46" s="6"/>
      <c r="K46" s="10">
        <f>IF(I46="","",I46-N(J46))</f>
      </c>
      <c r="L46" s="5"/>
    </row>
    <row r="47">
      <c r="A47" s="9" t="inlineStr">
        <is>
          <t xml:space="preserve">Other offering (describe)</t>
        </is>
      </c>
      <c r="B47" s="9" t="inlineStr">
        <is>
          <t xml:space="preserve">Transportation Building (Bus Barn) Option 1: Internet, Month-to-month</t>
        </is>
      </c>
      <c r="C47" s="5"/>
      <c r="D47" s="5"/>
      <c r="E47" s="6"/>
      <c r="F47" s="11">
        <v>12</v>
      </c>
      <c r="G47" s="6"/>
      <c r="H47" s="6"/>
      <c r="I47" s="10">
        <f>IF(COUNT(E47,G47,H47)=0,"",N(E47)*F47+N(G47)+N(H47))</f>
      </c>
      <c r="J47" s="6"/>
      <c r="K47" s="10">
        <f>IF(I47="","",I47-N(J47))</f>
      </c>
      <c r="L47" s="5"/>
    </row>
    <row r="48">
      <c r="A48" s="14" t="inlineStr">
        <is>
          <t xml:space="preserve">(Each tier is a separate option; tiers are not added together.)</t>
        </is>
      </c>
      <c r="B48" s="14"/>
      <c r="C48" s="14"/>
      <c r="D48" s="14"/>
      <c r="E48" s="14"/>
      <c r="F48" s="14"/>
      <c r="G48" s="14"/>
      <c r="H48" s="14"/>
      <c r="I48" s="14"/>
      <c r="J48" s="14"/>
      <c r="K48" s="14"/>
      <c r="L48" s="14"/>
    </row>
    <row r="50">
      <c r="A50" s="20" t="inlineStr">
        <is>
          <t xml:space="preserve">Transportation Building (Bus Barn), 207 Bluffs Blvd, Sergeant Bluff, IA 51054 (current 1 Gbps; minimum 1 Gbps) – Option 1: Internet – pricing for a 1-year term</t>
        </is>
      </c>
      <c r="B50" s="20"/>
      <c r="C50" s="20"/>
      <c r="D50" s="20"/>
      <c r="E50" s="20"/>
      <c r="F50" s="20"/>
      <c r="G50" s="20"/>
      <c r="H50" s="20"/>
      <c r="I50" s="20"/>
      <c r="J50" s="20"/>
      <c r="K50" s="20"/>
      <c r="L50" s="20"/>
    </row>
    <row r="51">
      <c r="A51" s="9" t="inlineStr">
        <is>
          <t xml:space="preserve">1 Gbps</t>
        </is>
      </c>
      <c r="B51" s="9" t="inlineStr">
        <is>
          <t xml:space="preserve">Transportation Building (Bus Barn) Option 1: Internet, 1-year</t>
        </is>
      </c>
      <c r="C51" s="5"/>
      <c r="D51" s="5"/>
      <c r="E51" s="6"/>
      <c r="F51" s="11">
        <v>12</v>
      </c>
      <c r="G51" s="6"/>
      <c r="H51" s="6"/>
      <c r="I51" s="10">
        <f>IF(COUNT(E51,G51,H51)=0,"",N(E51)*F51+N(G51)+N(H51))</f>
      </c>
      <c r="J51" s="6"/>
      <c r="K51" s="10">
        <f>IF(I51="","",I51-N(J51))</f>
      </c>
      <c r="L51" s="5"/>
    </row>
    <row r="52">
      <c r="A52" s="9" t="inlineStr">
        <is>
          <t xml:space="preserve">2 Gbps</t>
        </is>
      </c>
      <c r="B52" s="9" t="inlineStr">
        <is>
          <t xml:space="preserve">Transportation Building (Bus Barn) Option 1: Internet, 1-year</t>
        </is>
      </c>
      <c r="C52" s="5"/>
      <c r="D52" s="5"/>
      <c r="E52" s="6"/>
      <c r="F52" s="11">
        <v>12</v>
      </c>
      <c r="G52" s="6"/>
      <c r="H52" s="6"/>
      <c r="I52" s="10">
        <f>IF(COUNT(E52,G52,H52)=0,"",N(E52)*F52+N(G52)+N(H52))</f>
      </c>
      <c r="J52" s="6"/>
      <c r="K52" s="10">
        <f>IF(I52="","",I52-N(J52))</f>
      </c>
      <c r="L52" s="5"/>
    </row>
    <row r="53">
      <c r="A53" s="9" t="inlineStr">
        <is>
          <t xml:space="preserve">5 Gbps</t>
        </is>
      </c>
      <c r="B53" s="9" t="inlineStr">
        <is>
          <t xml:space="preserve">Transportation Building (Bus Barn) Option 1: Internet, 1-year</t>
        </is>
      </c>
      <c r="C53" s="5"/>
      <c r="D53" s="5"/>
      <c r="E53" s="6"/>
      <c r="F53" s="11">
        <v>12</v>
      </c>
      <c r="G53" s="6"/>
      <c r="H53" s="6"/>
      <c r="I53" s="10">
        <f>IF(COUNT(E53,G53,H53)=0,"",N(E53)*F53+N(G53)+N(H53))</f>
      </c>
      <c r="J53" s="6"/>
      <c r="K53" s="10">
        <f>IF(I53="","",I53-N(J53))</f>
      </c>
      <c r="L53" s="5"/>
    </row>
    <row r="54">
      <c r="A54" s="9" t="inlineStr">
        <is>
          <t xml:space="preserve">10 Gbps.</t>
        </is>
      </c>
      <c r="B54" s="9" t="inlineStr">
        <is>
          <t xml:space="preserve">Transportation Building (Bus Barn) Option 1: Internet, 1-year</t>
        </is>
      </c>
      <c r="C54" s="5"/>
      <c r="D54" s="5"/>
      <c r="E54" s="6"/>
      <c r="F54" s="11">
        <v>12</v>
      </c>
      <c r="G54" s="6"/>
      <c r="H54" s="6"/>
      <c r="I54" s="10">
        <f>IF(COUNT(E54,G54,H54)=0,"",N(E54)*F54+N(G54)+N(H54))</f>
      </c>
      <c r="J54" s="6"/>
      <c r="K54" s="10">
        <f>IF(I54="","",I54-N(J54))</f>
      </c>
      <c r="L54" s="5"/>
    </row>
    <row r="55">
      <c r="A55" s="9" t="inlineStr">
        <is>
          <t xml:space="preserve">Other offering (describe)</t>
        </is>
      </c>
      <c r="B55" s="9" t="inlineStr">
        <is>
          <t xml:space="preserve">Transportation Building (Bus Barn) Option 1: Internet, 1-year</t>
        </is>
      </c>
      <c r="C55" s="5"/>
      <c r="D55" s="5"/>
      <c r="E55" s="6"/>
      <c r="F55" s="11">
        <v>12</v>
      </c>
      <c r="G55" s="6"/>
      <c r="H55" s="6"/>
      <c r="I55" s="10">
        <f>IF(COUNT(E55,G55,H55)=0,"",N(E55)*F55+N(G55)+N(H55))</f>
      </c>
      <c r="J55" s="6"/>
      <c r="K55" s="10">
        <f>IF(I55="","",I55-N(J55))</f>
      </c>
      <c r="L55" s="5"/>
    </row>
    <row r="56">
      <c r="A56" s="14" t="inlineStr">
        <is>
          <t xml:space="preserve">(Each tier is a separate option; tiers are not added together.)</t>
        </is>
      </c>
      <c r="B56" s="14"/>
      <c r="C56" s="14"/>
      <c r="D56" s="14"/>
      <c r="E56" s="14"/>
      <c r="F56" s="14"/>
      <c r="G56" s="14"/>
      <c r="H56" s="14"/>
      <c r="I56" s="14"/>
      <c r="J56" s="14"/>
      <c r="K56" s="14"/>
      <c r="L56" s="14"/>
    </row>
    <row r="58">
      <c r="A58" s="20" t="inlineStr">
        <is>
          <t xml:space="preserve">Transportation Building (Bus Barn), 207 Bluffs Blvd, Sergeant Bluff, IA 51054 (current 1 Gbps; minimum 1 Gbps) – Option 1: Internet – pricing for a 3-year term</t>
        </is>
      </c>
      <c r="B58" s="20"/>
      <c r="C58" s="20"/>
      <c r="D58" s="20"/>
      <c r="E58" s="20"/>
      <c r="F58" s="20"/>
      <c r="G58" s="20"/>
      <c r="H58" s="20"/>
      <c r="I58" s="20"/>
      <c r="J58" s="20"/>
      <c r="K58" s="20"/>
      <c r="L58" s="20"/>
    </row>
    <row r="59">
      <c r="A59" s="9" t="inlineStr">
        <is>
          <t xml:space="preserve">1 Gbps</t>
        </is>
      </c>
      <c r="B59" s="9" t="inlineStr">
        <is>
          <t xml:space="preserve">Transportation Building (Bus Barn) Option 1: Internet, 3-year</t>
        </is>
      </c>
      <c r="C59" s="5"/>
      <c r="D59" s="5"/>
      <c r="E59" s="6"/>
      <c r="F59" s="11">
        <v>36</v>
      </c>
      <c r="G59" s="6"/>
      <c r="H59" s="6"/>
      <c r="I59" s="10">
        <f>IF(COUNT(E59,G59,H59)=0,"",N(E59)*F59+N(G59)+N(H59))</f>
      </c>
      <c r="J59" s="6"/>
      <c r="K59" s="10">
        <f>IF(I59="","",I59-N(J59))</f>
      </c>
      <c r="L59" s="5"/>
    </row>
    <row r="60">
      <c r="A60" s="9" t="inlineStr">
        <is>
          <t xml:space="preserve">2 Gbps</t>
        </is>
      </c>
      <c r="B60" s="9" t="inlineStr">
        <is>
          <t xml:space="preserve">Transportation Building (Bus Barn) Option 1: Internet, 3-year</t>
        </is>
      </c>
      <c r="C60" s="5"/>
      <c r="D60" s="5"/>
      <c r="E60" s="6"/>
      <c r="F60" s="11">
        <v>36</v>
      </c>
      <c r="G60" s="6"/>
      <c r="H60" s="6"/>
      <c r="I60" s="10">
        <f>IF(COUNT(E60,G60,H60)=0,"",N(E60)*F60+N(G60)+N(H60))</f>
      </c>
      <c r="J60" s="6"/>
      <c r="K60" s="10">
        <f>IF(I60="","",I60-N(J60))</f>
      </c>
      <c r="L60" s="5"/>
    </row>
    <row r="61">
      <c r="A61" s="9" t="inlineStr">
        <is>
          <t xml:space="preserve">5 Gbps</t>
        </is>
      </c>
      <c r="B61" s="9" t="inlineStr">
        <is>
          <t xml:space="preserve">Transportation Building (Bus Barn) Option 1: Internet, 3-year</t>
        </is>
      </c>
      <c r="C61" s="5"/>
      <c r="D61" s="5"/>
      <c r="E61" s="6"/>
      <c r="F61" s="11">
        <v>36</v>
      </c>
      <c r="G61" s="6"/>
      <c r="H61" s="6"/>
      <c r="I61" s="10">
        <f>IF(COUNT(E61,G61,H61)=0,"",N(E61)*F61+N(G61)+N(H61))</f>
      </c>
      <c r="J61" s="6"/>
      <c r="K61" s="10">
        <f>IF(I61="","",I61-N(J61))</f>
      </c>
      <c r="L61" s="5"/>
    </row>
    <row r="62">
      <c r="A62" s="9" t="inlineStr">
        <is>
          <t xml:space="preserve">10 Gbps.</t>
        </is>
      </c>
      <c r="B62" s="9" t="inlineStr">
        <is>
          <t xml:space="preserve">Transportation Building (Bus Barn) Option 1: Internet, 3-year</t>
        </is>
      </c>
      <c r="C62" s="5"/>
      <c r="D62" s="5"/>
      <c r="E62" s="6"/>
      <c r="F62" s="11">
        <v>36</v>
      </c>
      <c r="G62" s="6"/>
      <c r="H62" s="6"/>
      <c r="I62" s="10">
        <f>IF(COUNT(E62,G62,H62)=0,"",N(E62)*F62+N(G62)+N(H62))</f>
      </c>
      <c r="J62" s="6"/>
      <c r="K62" s="10">
        <f>IF(I62="","",I62-N(J62))</f>
      </c>
      <c r="L62" s="5"/>
    </row>
    <row r="63">
      <c r="A63" s="9" t="inlineStr">
        <is>
          <t xml:space="preserve">Other offering (describe)</t>
        </is>
      </c>
      <c r="B63" s="9" t="inlineStr">
        <is>
          <t xml:space="preserve">Transportation Building (Bus Barn) Option 1: Internet, 3-year</t>
        </is>
      </c>
      <c r="C63" s="5"/>
      <c r="D63" s="5"/>
      <c r="E63" s="6"/>
      <c r="F63" s="11">
        <v>36</v>
      </c>
      <c r="G63" s="6"/>
      <c r="H63" s="6"/>
      <c r="I63" s="10">
        <f>IF(COUNT(E63,G63,H63)=0,"",N(E63)*F63+N(G63)+N(H63))</f>
      </c>
      <c r="J63" s="6"/>
      <c r="K63" s="10">
        <f>IF(I63="","",I63-N(J63))</f>
      </c>
      <c r="L63" s="5"/>
    </row>
    <row r="64">
      <c r="A64" s="14" t="inlineStr">
        <is>
          <t xml:space="preserve">(Each tier is a separate option; tiers are not added together.)</t>
        </is>
      </c>
      <c r="B64" s="14"/>
      <c r="C64" s="14"/>
      <c r="D64" s="14"/>
      <c r="E64" s="14"/>
      <c r="F64" s="14"/>
      <c r="G64" s="14"/>
      <c r="H64" s="14"/>
      <c r="I64" s="14"/>
      <c r="J64" s="14"/>
      <c r="K64" s="14"/>
      <c r="L64" s="14"/>
    </row>
    <row r="66">
      <c r="A66" s="20" t="inlineStr">
        <is>
          <t xml:space="preserve">Transportation Building (Bus Barn), 207 Bluffs Blvd, Sergeant Bluff, IA 51054 (current 1 Gbps; minimum 1 Gbps) – Option 1: Internet – pricing for a 5-year term</t>
        </is>
      </c>
      <c r="B66" s="20"/>
      <c r="C66" s="20"/>
      <c r="D66" s="20"/>
      <c r="E66" s="20"/>
      <c r="F66" s="20"/>
      <c r="G66" s="20"/>
      <c r="H66" s="20"/>
      <c r="I66" s="20"/>
      <c r="J66" s="20"/>
      <c r="K66" s="20"/>
      <c r="L66" s="20"/>
    </row>
    <row r="67">
      <c r="A67" s="9" t="inlineStr">
        <is>
          <t xml:space="preserve">1 Gbps</t>
        </is>
      </c>
      <c r="B67" s="9" t="inlineStr">
        <is>
          <t xml:space="preserve">Transportation Building (Bus Barn) Option 1: Internet, 5-year</t>
        </is>
      </c>
      <c r="C67" s="5"/>
      <c r="D67" s="5"/>
      <c r="E67" s="6"/>
      <c r="F67" s="11">
        <v>60</v>
      </c>
      <c r="G67" s="6"/>
      <c r="H67" s="6"/>
      <c r="I67" s="10">
        <f>IF(COUNT(E67,G67,H67)=0,"",N(E67)*F67+N(G67)+N(H67))</f>
      </c>
      <c r="J67" s="6"/>
      <c r="K67" s="10">
        <f>IF(I67="","",I67-N(J67))</f>
      </c>
      <c r="L67" s="5"/>
    </row>
    <row r="68">
      <c r="A68" s="9" t="inlineStr">
        <is>
          <t xml:space="preserve">2 Gbps</t>
        </is>
      </c>
      <c r="B68" s="9" t="inlineStr">
        <is>
          <t xml:space="preserve">Transportation Building (Bus Barn) Option 1: Internet, 5-year</t>
        </is>
      </c>
      <c r="C68" s="5"/>
      <c r="D68" s="5"/>
      <c r="E68" s="6"/>
      <c r="F68" s="11">
        <v>60</v>
      </c>
      <c r="G68" s="6"/>
      <c r="H68" s="6"/>
      <c r="I68" s="10">
        <f>IF(COUNT(E68,G68,H68)=0,"",N(E68)*F68+N(G68)+N(H68))</f>
      </c>
      <c r="J68" s="6"/>
      <c r="K68" s="10">
        <f>IF(I68="","",I68-N(J68))</f>
      </c>
      <c r="L68" s="5"/>
    </row>
    <row r="69">
      <c r="A69" s="9" t="inlineStr">
        <is>
          <t xml:space="preserve">5 Gbps</t>
        </is>
      </c>
      <c r="B69" s="9" t="inlineStr">
        <is>
          <t xml:space="preserve">Transportation Building (Bus Barn) Option 1: Internet, 5-year</t>
        </is>
      </c>
      <c r="C69" s="5"/>
      <c r="D69" s="5"/>
      <c r="E69" s="6"/>
      <c r="F69" s="11">
        <v>60</v>
      </c>
      <c r="G69" s="6"/>
      <c r="H69" s="6"/>
      <c r="I69" s="10">
        <f>IF(COUNT(E69,G69,H69)=0,"",N(E69)*F69+N(G69)+N(H69))</f>
      </c>
      <c r="J69" s="6"/>
      <c r="K69" s="10">
        <f>IF(I69="","",I69-N(J69))</f>
      </c>
      <c r="L69" s="5"/>
    </row>
    <row r="70">
      <c r="A70" s="9" t="inlineStr">
        <is>
          <t xml:space="preserve">10 Gbps.</t>
        </is>
      </c>
      <c r="B70" s="9" t="inlineStr">
        <is>
          <t xml:space="preserve">Transportation Building (Bus Barn) Option 1: Internet, 5-year</t>
        </is>
      </c>
      <c r="C70" s="5"/>
      <c r="D70" s="5"/>
      <c r="E70" s="6"/>
      <c r="F70" s="11">
        <v>60</v>
      </c>
      <c r="G70" s="6"/>
      <c r="H70" s="6"/>
      <c r="I70" s="10">
        <f>IF(COUNT(E70,G70,H70)=0,"",N(E70)*F70+N(G70)+N(H70))</f>
      </c>
      <c r="J70" s="6"/>
      <c r="K70" s="10">
        <f>IF(I70="","",I70-N(J70))</f>
      </c>
      <c r="L70" s="5"/>
    </row>
    <row r="71">
      <c r="A71" s="9" t="inlineStr">
        <is>
          <t xml:space="preserve">Other offering (describe)</t>
        </is>
      </c>
      <c r="B71" s="9" t="inlineStr">
        <is>
          <t xml:space="preserve">Transportation Building (Bus Barn) Option 1: Internet, 5-year</t>
        </is>
      </c>
      <c r="C71" s="5"/>
      <c r="D71" s="5"/>
      <c r="E71" s="6"/>
      <c r="F71" s="11">
        <v>60</v>
      </c>
      <c r="G71" s="6"/>
      <c r="H71" s="6"/>
      <c r="I71" s="10">
        <f>IF(COUNT(E71,G71,H71)=0,"",N(E71)*F71+N(G71)+N(H71))</f>
      </c>
      <c r="J71" s="6"/>
      <c r="K71" s="10">
        <f>IF(I71="","",I71-N(J71))</f>
      </c>
      <c r="L71" s="5"/>
    </row>
    <row r="72">
      <c r="A72" s="14" t="inlineStr">
        <is>
          <t xml:space="preserve">(Each tier is a separate option; tiers are not added together.)</t>
        </is>
      </c>
      <c r="B72" s="14"/>
      <c r="C72" s="14"/>
      <c r="D72" s="14"/>
      <c r="E72" s="14"/>
      <c r="F72" s="14"/>
      <c r="G72" s="14"/>
      <c r="H72" s="14"/>
      <c r="I72" s="14"/>
      <c r="J72" s="14"/>
      <c r="K72" s="14"/>
      <c r="L72" s="14"/>
    </row>
    <row r="74">
      <c r="A74" s="20" t="inlineStr">
        <is>
          <t xml:space="preserve">Transportation Building (Bus Barn), 207 Bluffs Blvd, Sergeant Bluff, IA 51054 (current 1 Gbps; minimum 1 Gbps) – Option 2: transport circuit to the hub – pricing for a Month-to-month term</t>
        </is>
      </c>
      <c r="B74" s="20"/>
      <c r="C74" s="20"/>
      <c r="D74" s="20"/>
      <c r="E74" s="20"/>
      <c r="F74" s="20"/>
      <c r="G74" s="20"/>
      <c r="H74" s="20"/>
      <c r="I74" s="20"/>
      <c r="J74" s="20"/>
      <c r="K74" s="20"/>
      <c r="L74" s="20"/>
    </row>
    <row r="75">
      <c r="A75" s="9" t="inlineStr">
        <is>
          <t xml:space="preserve">1 Gbps</t>
        </is>
      </c>
      <c r="B75" s="9" t="inlineStr">
        <is>
          <t xml:space="preserve">Transportation Building (Bus Barn) Option 2 transport, Month-to-month</t>
        </is>
      </c>
      <c r="C75" s="5"/>
      <c r="D75" s="5"/>
      <c r="E75" s="6"/>
      <c r="F75" s="11">
        <v>12</v>
      </c>
      <c r="G75" s="6"/>
      <c r="H75" s="6"/>
      <c r="I75" s="10">
        <f>IF(COUNT(E75,G75,H75)=0,"",N(E75)*F75+N(G75)+N(H75))</f>
      </c>
      <c r="J75" s="6"/>
      <c r="K75" s="10">
        <f>IF(I75="","",I75-N(J75))</f>
      </c>
      <c r="L75" s="5"/>
    </row>
    <row r="76">
      <c r="A76" s="9" t="inlineStr">
        <is>
          <t xml:space="preserve">2 Gbps</t>
        </is>
      </c>
      <c r="B76" s="9" t="inlineStr">
        <is>
          <t xml:space="preserve">Transportation Building (Bus Barn) Option 2 transport, Month-to-month</t>
        </is>
      </c>
      <c r="C76" s="5"/>
      <c r="D76" s="5"/>
      <c r="E76" s="6"/>
      <c r="F76" s="11">
        <v>12</v>
      </c>
      <c r="G76" s="6"/>
      <c r="H76" s="6"/>
      <c r="I76" s="10">
        <f>IF(COUNT(E76,G76,H76)=0,"",N(E76)*F76+N(G76)+N(H76))</f>
      </c>
      <c r="J76" s="6"/>
      <c r="K76" s="10">
        <f>IF(I76="","",I76-N(J76))</f>
      </c>
      <c r="L76" s="5"/>
    </row>
    <row r="77">
      <c r="A77" s="9" t="inlineStr">
        <is>
          <t xml:space="preserve">5 Gbps</t>
        </is>
      </c>
      <c r="B77" s="9" t="inlineStr">
        <is>
          <t xml:space="preserve">Transportation Building (Bus Barn) Option 2 transport, Month-to-month</t>
        </is>
      </c>
      <c r="C77" s="5"/>
      <c r="D77" s="5"/>
      <c r="E77" s="6"/>
      <c r="F77" s="11">
        <v>12</v>
      </c>
      <c r="G77" s="6"/>
      <c r="H77" s="6"/>
      <c r="I77" s="10">
        <f>IF(COUNT(E77,G77,H77)=0,"",N(E77)*F77+N(G77)+N(H77))</f>
      </c>
      <c r="J77" s="6"/>
      <c r="K77" s="10">
        <f>IF(I77="","",I77-N(J77))</f>
      </c>
      <c r="L77" s="5"/>
    </row>
    <row r="78">
      <c r="A78" s="9" t="inlineStr">
        <is>
          <t xml:space="preserve">10 Gbps.</t>
        </is>
      </c>
      <c r="B78" s="9" t="inlineStr">
        <is>
          <t xml:space="preserve">Transportation Building (Bus Barn) Option 2 transport, Month-to-month</t>
        </is>
      </c>
      <c r="C78" s="5"/>
      <c r="D78" s="5"/>
      <c r="E78" s="6"/>
      <c r="F78" s="11">
        <v>12</v>
      </c>
      <c r="G78" s="6"/>
      <c r="H78" s="6"/>
      <c r="I78" s="10">
        <f>IF(COUNT(E78,G78,H78)=0,"",N(E78)*F78+N(G78)+N(H78))</f>
      </c>
      <c r="J78" s="6"/>
      <c r="K78" s="10">
        <f>IF(I78="","",I78-N(J78))</f>
      </c>
      <c r="L78" s="5"/>
    </row>
    <row r="79">
      <c r="A79" s="9" t="inlineStr">
        <is>
          <t xml:space="preserve">Other offering (describe)</t>
        </is>
      </c>
      <c r="B79" s="9" t="inlineStr">
        <is>
          <t xml:space="preserve">Transportation Building (Bus Barn) Option 2 transport, Month-to-month</t>
        </is>
      </c>
      <c r="C79" s="5"/>
      <c r="D79" s="5"/>
      <c r="E79" s="6"/>
      <c r="F79" s="11">
        <v>12</v>
      </c>
      <c r="G79" s="6"/>
      <c r="H79" s="6"/>
      <c r="I79" s="10">
        <f>IF(COUNT(E79,G79,H79)=0,"",N(E79)*F79+N(G79)+N(H79))</f>
      </c>
      <c r="J79" s="6"/>
      <c r="K79" s="10">
        <f>IF(I79="","",I79-N(J79))</f>
      </c>
      <c r="L79" s="5"/>
    </row>
    <row r="80">
      <c r="A80" s="14" t="inlineStr">
        <is>
          <t xml:space="preserve">(Each tier is a separate option; tiers are not added together. Option 1 or Option 2 will be selected, not both.)</t>
        </is>
      </c>
      <c r="B80" s="14"/>
      <c r="C80" s="14"/>
      <c r="D80" s="14"/>
      <c r="E80" s="14"/>
      <c r="F80" s="14"/>
      <c r="G80" s="14"/>
      <c r="H80" s="14"/>
      <c r="I80" s="14"/>
      <c r="J80" s="14"/>
      <c r="K80" s="14"/>
      <c r="L80" s="14"/>
    </row>
    <row r="82">
      <c r="A82" s="20" t="inlineStr">
        <is>
          <t xml:space="preserve">Transportation Building (Bus Barn), 207 Bluffs Blvd, Sergeant Bluff, IA 51054 (current 1 Gbps; minimum 1 Gbps) – Option 2: transport circuit to the hub – pricing for a 1-year term</t>
        </is>
      </c>
      <c r="B82" s="20"/>
      <c r="C82" s="20"/>
      <c r="D82" s="20"/>
      <c r="E82" s="20"/>
      <c r="F82" s="20"/>
      <c r="G82" s="20"/>
      <c r="H82" s="20"/>
      <c r="I82" s="20"/>
      <c r="J82" s="20"/>
      <c r="K82" s="20"/>
      <c r="L82" s="20"/>
    </row>
    <row r="83">
      <c r="A83" s="9" t="inlineStr">
        <is>
          <t xml:space="preserve">1 Gbps</t>
        </is>
      </c>
      <c r="B83" s="9" t="inlineStr">
        <is>
          <t xml:space="preserve">Transportation Building (Bus Barn) Option 2 transport, 1-year</t>
        </is>
      </c>
      <c r="C83" s="5"/>
      <c r="D83" s="5"/>
      <c r="E83" s="6"/>
      <c r="F83" s="11">
        <v>12</v>
      </c>
      <c r="G83" s="6"/>
      <c r="H83" s="6"/>
      <c r="I83" s="10">
        <f>IF(COUNT(E83,G83,H83)=0,"",N(E83)*F83+N(G83)+N(H83))</f>
      </c>
      <c r="J83" s="6"/>
      <c r="K83" s="10">
        <f>IF(I83="","",I83-N(J83))</f>
      </c>
      <c r="L83" s="5"/>
    </row>
    <row r="84">
      <c r="A84" s="9" t="inlineStr">
        <is>
          <t xml:space="preserve">2 Gbps</t>
        </is>
      </c>
      <c r="B84" s="9" t="inlineStr">
        <is>
          <t xml:space="preserve">Transportation Building (Bus Barn) Option 2 transport, 1-year</t>
        </is>
      </c>
      <c r="C84" s="5"/>
      <c r="D84" s="5"/>
      <c r="E84" s="6"/>
      <c r="F84" s="11">
        <v>12</v>
      </c>
      <c r="G84" s="6"/>
      <c r="H84" s="6"/>
      <c r="I84" s="10">
        <f>IF(COUNT(E84,G84,H84)=0,"",N(E84)*F84+N(G84)+N(H84))</f>
      </c>
      <c r="J84" s="6"/>
      <c r="K84" s="10">
        <f>IF(I84="","",I84-N(J84))</f>
      </c>
      <c r="L84" s="5"/>
    </row>
    <row r="85">
      <c r="A85" s="9" t="inlineStr">
        <is>
          <t xml:space="preserve">5 Gbps</t>
        </is>
      </c>
      <c r="B85" s="9" t="inlineStr">
        <is>
          <t xml:space="preserve">Transportation Building (Bus Barn) Option 2 transport, 1-year</t>
        </is>
      </c>
      <c r="C85" s="5"/>
      <c r="D85" s="5"/>
      <c r="E85" s="6"/>
      <c r="F85" s="11">
        <v>12</v>
      </c>
      <c r="G85" s="6"/>
      <c r="H85" s="6"/>
      <c r="I85" s="10">
        <f>IF(COUNT(E85,G85,H85)=0,"",N(E85)*F85+N(G85)+N(H85))</f>
      </c>
      <c r="J85" s="6"/>
      <c r="K85" s="10">
        <f>IF(I85="","",I85-N(J85))</f>
      </c>
      <c r="L85" s="5"/>
    </row>
    <row r="86">
      <c r="A86" s="9" t="inlineStr">
        <is>
          <t xml:space="preserve">10 Gbps.</t>
        </is>
      </c>
      <c r="B86" s="9" t="inlineStr">
        <is>
          <t xml:space="preserve">Transportation Building (Bus Barn) Option 2 transport, 1-year</t>
        </is>
      </c>
      <c r="C86" s="5"/>
      <c r="D86" s="5"/>
      <c r="E86" s="6"/>
      <c r="F86" s="11">
        <v>12</v>
      </c>
      <c r="G86" s="6"/>
      <c r="H86" s="6"/>
      <c r="I86" s="10">
        <f>IF(COUNT(E86,G86,H86)=0,"",N(E86)*F86+N(G86)+N(H86))</f>
      </c>
      <c r="J86" s="6"/>
      <c r="K86" s="10">
        <f>IF(I86="","",I86-N(J86))</f>
      </c>
      <c r="L86" s="5"/>
    </row>
    <row r="87">
      <c r="A87" s="9" t="inlineStr">
        <is>
          <t xml:space="preserve">Other offering (describe)</t>
        </is>
      </c>
      <c r="B87" s="9" t="inlineStr">
        <is>
          <t xml:space="preserve">Transportation Building (Bus Barn) Option 2 transport, 1-year</t>
        </is>
      </c>
      <c r="C87" s="5"/>
      <c r="D87" s="5"/>
      <c r="E87" s="6"/>
      <c r="F87" s="11">
        <v>12</v>
      </c>
      <c r="G87" s="6"/>
      <c r="H87" s="6"/>
      <c r="I87" s="10">
        <f>IF(COUNT(E87,G87,H87)=0,"",N(E87)*F87+N(G87)+N(H87))</f>
      </c>
      <c r="J87" s="6"/>
      <c r="K87" s="10">
        <f>IF(I87="","",I87-N(J87))</f>
      </c>
      <c r="L87" s="5"/>
    </row>
    <row r="88">
      <c r="A88" s="14" t="inlineStr">
        <is>
          <t xml:space="preserve">(Each tier is a separate option; tiers are not added together. Option 1 or Option 2 will be selected, not both.)</t>
        </is>
      </c>
      <c r="B88" s="14"/>
      <c r="C88" s="14"/>
      <c r="D88" s="14"/>
      <c r="E88" s="14"/>
      <c r="F88" s="14"/>
      <c r="G88" s="14"/>
      <c r="H88" s="14"/>
      <c r="I88" s="14"/>
      <c r="J88" s="14"/>
      <c r="K88" s="14"/>
      <c r="L88" s="14"/>
    </row>
    <row r="90">
      <c r="A90" s="20" t="inlineStr">
        <is>
          <t xml:space="preserve">Transportation Building (Bus Barn), 207 Bluffs Blvd, Sergeant Bluff, IA 51054 (current 1 Gbps; minimum 1 Gbps) – Option 2: transport circuit to the hub – pricing for a 3-year term</t>
        </is>
      </c>
      <c r="B90" s="20"/>
      <c r="C90" s="20"/>
      <c r="D90" s="20"/>
      <c r="E90" s="20"/>
      <c r="F90" s="20"/>
      <c r="G90" s="20"/>
      <c r="H90" s="20"/>
      <c r="I90" s="20"/>
      <c r="J90" s="20"/>
      <c r="K90" s="20"/>
      <c r="L90" s="20"/>
    </row>
    <row r="91">
      <c r="A91" s="9" t="inlineStr">
        <is>
          <t xml:space="preserve">1 Gbps</t>
        </is>
      </c>
      <c r="B91" s="9" t="inlineStr">
        <is>
          <t xml:space="preserve">Transportation Building (Bus Barn) Option 2 transport, 3-year</t>
        </is>
      </c>
      <c r="C91" s="5"/>
      <c r="D91" s="5"/>
      <c r="E91" s="6"/>
      <c r="F91" s="11">
        <v>36</v>
      </c>
      <c r="G91" s="6"/>
      <c r="H91" s="6"/>
      <c r="I91" s="10">
        <f>IF(COUNT(E91,G91,H91)=0,"",N(E91)*F91+N(G91)+N(H91))</f>
      </c>
      <c r="J91" s="6"/>
      <c r="K91" s="10">
        <f>IF(I91="","",I91-N(J91))</f>
      </c>
      <c r="L91" s="5"/>
    </row>
    <row r="92">
      <c r="A92" s="9" t="inlineStr">
        <is>
          <t xml:space="preserve">2 Gbps</t>
        </is>
      </c>
      <c r="B92" s="9" t="inlineStr">
        <is>
          <t xml:space="preserve">Transportation Building (Bus Barn) Option 2 transport, 3-year</t>
        </is>
      </c>
      <c r="C92" s="5"/>
      <c r="D92" s="5"/>
      <c r="E92" s="6"/>
      <c r="F92" s="11">
        <v>36</v>
      </c>
      <c r="G92" s="6"/>
      <c r="H92" s="6"/>
      <c r="I92" s="10">
        <f>IF(COUNT(E92,G92,H92)=0,"",N(E92)*F92+N(G92)+N(H92))</f>
      </c>
      <c r="J92" s="6"/>
      <c r="K92" s="10">
        <f>IF(I92="","",I92-N(J92))</f>
      </c>
      <c r="L92" s="5"/>
    </row>
    <row r="93">
      <c r="A93" s="9" t="inlineStr">
        <is>
          <t xml:space="preserve">5 Gbps</t>
        </is>
      </c>
      <c r="B93" s="9" t="inlineStr">
        <is>
          <t xml:space="preserve">Transportation Building (Bus Barn) Option 2 transport, 3-year</t>
        </is>
      </c>
      <c r="C93" s="5"/>
      <c r="D93" s="5"/>
      <c r="E93" s="6"/>
      <c r="F93" s="11">
        <v>36</v>
      </c>
      <c r="G93" s="6"/>
      <c r="H93" s="6"/>
      <c r="I93" s="10">
        <f>IF(COUNT(E93,G93,H93)=0,"",N(E93)*F93+N(G93)+N(H93))</f>
      </c>
      <c r="J93" s="6"/>
      <c r="K93" s="10">
        <f>IF(I93="","",I93-N(J93))</f>
      </c>
      <c r="L93" s="5"/>
    </row>
    <row r="94">
      <c r="A94" s="9" t="inlineStr">
        <is>
          <t xml:space="preserve">10 Gbps.</t>
        </is>
      </c>
      <c r="B94" s="9" t="inlineStr">
        <is>
          <t xml:space="preserve">Transportation Building (Bus Barn) Option 2 transport, 3-year</t>
        </is>
      </c>
      <c r="C94" s="5"/>
      <c r="D94" s="5"/>
      <c r="E94" s="6"/>
      <c r="F94" s="11">
        <v>36</v>
      </c>
      <c r="G94" s="6"/>
      <c r="H94" s="6"/>
      <c r="I94" s="10">
        <f>IF(COUNT(E94,G94,H94)=0,"",N(E94)*F94+N(G94)+N(H94))</f>
      </c>
      <c r="J94" s="6"/>
      <c r="K94" s="10">
        <f>IF(I94="","",I94-N(J94))</f>
      </c>
      <c r="L94" s="5"/>
    </row>
    <row r="95">
      <c r="A95" s="9" t="inlineStr">
        <is>
          <t xml:space="preserve">Other offering (describe)</t>
        </is>
      </c>
      <c r="B95" s="9" t="inlineStr">
        <is>
          <t xml:space="preserve">Transportation Building (Bus Barn) Option 2 transport, 3-year</t>
        </is>
      </c>
      <c r="C95" s="5"/>
      <c r="D95" s="5"/>
      <c r="E95" s="6"/>
      <c r="F95" s="11">
        <v>36</v>
      </c>
      <c r="G95" s="6"/>
      <c r="H95" s="6"/>
      <c r="I95" s="10">
        <f>IF(COUNT(E95,G95,H95)=0,"",N(E95)*F95+N(G95)+N(H95))</f>
      </c>
      <c r="J95" s="6"/>
      <c r="K95" s="10">
        <f>IF(I95="","",I95-N(J95))</f>
      </c>
      <c r="L95" s="5"/>
    </row>
    <row r="96">
      <c r="A96" s="14" t="inlineStr">
        <is>
          <t xml:space="preserve">(Each tier is a separate option; tiers are not added together. Option 1 or Option 2 will be selected, not both.)</t>
        </is>
      </c>
      <c r="B96" s="14"/>
      <c r="C96" s="14"/>
      <c r="D96" s="14"/>
      <c r="E96" s="14"/>
      <c r="F96" s="14"/>
      <c r="G96" s="14"/>
      <c r="H96" s="14"/>
      <c r="I96" s="14"/>
      <c r="J96" s="14"/>
      <c r="K96" s="14"/>
      <c r="L96" s="14"/>
    </row>
    <row r="98">
      <c r="A98" s="20" t="inlineStr">
        <is>
          <t xml:space="preserve">Transportation Building (Bus Barn), 207 Bluffs Blvd, Sergeant Bluff, IA 51054 (current 1 Gbps; minimum 1 Gbps) – Option 2: transport circuit to the hub – pricing for a 5-year term</t>
        </is>
      </c>
      <c r="B98" s="20"/>
      <c r="C98" s="20"/>
      <c r="D98" s="20"/>
      <c r="E98" s="20"/>
      <c r="F98" s="20"/>
      <c r="G98" s="20"/>
      <c r="H98" s="20"/>
      <c r="I98" s="20"/>
      <c r="J98" s="20"/>
      <c r="K98" s="20"/>
      <c r="L98" s="20"/>
    </row>
    <row r="99">
      <c r="A99" s="9" t="inlineStr">
        <is>
          <t xml:space="preserve">1 Gbps</t>
        </is>
      </c>
      <c r="B99" s="9" t="inlineStr">
        <is>
          <t xml:space="preserve">Transportation Building (Bus Barn) Option 2 transport, 5-year</t>
        </is>
      </c>
      <c r="C99" s="5"/>
      <c r="D99" s="5"/>
      <c r="E99" s="6"/>
      <c r="F99" s="11">
        <v>60</v>
      </c>
      <c r="G99" s="6"/>
      <c r="H99" s="6"/>
      <c r="I99" s="10">
        <f>IF(COUNT(E99,G99,H99)=0,"",N(E99)*F99+N(G99)+N(H99))</f>
      </c>
      <c r="J99" s="6"/>
      <c r="K99" s="10">
        <f>IF(I99="","",I99-N(J99))</f>
      </c>
      <c r="L99" s="5"/>
    </row>
    <row r="100">
      <c r="A100" s="9" t="inlineStr">
        <is>
          <t xml:space="preserve">2 Gbps</t>
        </is>
      </c>
      <c r="B100" s="9" t="inlineStr">
        <is>
          <t xml:space="preserve">Transportation Building (Bus Barn) Option 2 transport, 5-year</t>
        </is>
      </c>
      <c r="C100" s="5"/>
      <c r="D100" s="5"/>
      <c r="E100" s="6"/>
      <c r="F100" s="11">
        <v>60</v>
      </c>
      <c r="G100" s="6"/>
      <c r="H100" s="6"/>
      <c r="I100" s="10">
        <f>IF(COUNT(E100,G100,H100)=0,"",N(E100)*F100+N(G100)+N(H100))</f>
      </c>
      <c r="J100" s="6"/>
      <c r="K100" s="10">
        <f>IF(I100="","",I100-N(J100))</f>
      </c>
      <c r="L100" s="5"/>
    </row>
    <row r="101">
      <c r="A101" s="9" t="inlineStr">
        <is>
          <t xml:space="preserve">5 Gbps</t>
        </is>
      </c>
      <c r="B101" s="9" t="inlineStr">
        <is>
          <t xml:space="preserve">Transportation Building (Bus Barn) Option 2 transport, 5-year</t>
        </is>
      </c>
      <c r="C101" s="5"/>
      <c r="D101" s="5"/>
      <c r="E101" s="6"/>
      <c r="F101" s="11">
        <v>60</v>
      </c>
      <c r="G101" s="6"/>
      <c r="H101" s="6"/>
      <c r="I101" s="10">
        <f>IF(COUNT(E101,G101,H101)=0,"",N(E101)*F101+N(G101)+N(H101))</f>
      </c>
      <c r="J101" s="6"/>
      <c r="K101" s="10">
        <f>IF(I101="","",I101-N(J101))</f>
      </c>
      <c r="L101" s="5"/>
    </row>
    <row r="102">
      <c r="A102" s="9" t="inlineStr">
        <is>
          <t xml:space="preserve">10 Gbps.</t>
        </is>
      </c>
      <c r="B102" s="9" t="inlineStr">
        <is>
          <t xml:space="preserve">Transportation Building (Bus Barn) Option 2 transport, 5-year</t>
        </is>
      </c>
      <c r="C102" s="5"/>
      <c r="D102" s="5"/>
      <c r="E102" s="6"/>
      <c r="F102" s="11">
        <v>60</v>
      </c>
      <c r="G102" s="6"/>
      <c r="H102" s="6"/>
      <c r="I102" s="10">
        <f>IF(COUNT(E102,G102,H102)=0,"",N(E102)*F102+N(G102)+N(H102))</f>
      </c>
      <c r="J102" s="6"/>
      <c r="K102" s="10">
        <f>IF(I102="","",I102-N(J102))</f>
      </c>
      <c r="L102" s="5"/>
    </row>
    <row r="103">
      <c r="A103" s="9" t="inlineStr">
        <is>
          <t xml:space="preserve">Other offering (describe)</t>
        </is>
      </c>
      <c r="B103" s="9" t="inlineStr">
        <is>
          <t xml:space="preserve">Transportation Building (Bus Barn) Option 2 transport, 5-year</t>
        </is>
      </c>
      <c r="C103" s="5"/>
      <c r="D103" s="5"/>
      <c r="E103" s="6"/>
      <c r="F103" s="11">
        <v>60</v>
      </c>
      <c r="G103" s="6"/>
      <c r="H103" s="6"/>
      <c r="I103" s="10">
        <f>IF(COUNT(E103,G103,H103)=0,"",N(E103)*F103+N(G103)+N(H103))</f>
      </c>
      <c r="J103" s="6"/>
      <c r="K103" s="10">
        <f>IF(I103="","",I103-N(J103))</f>
      </c>
      <c r="L103" s="5"/>
    </row>
    <row r="104">
      <c r="A104" s="14" t="inlineStr">
        <is>
          <t xml:space="preserve">(Each tier is a separate option; tiers are not added together. Option 1 or Option 2 will be selected, not both.)</t>
        </is>
      </c>
      <c r="B104" s="14"/>
      <c r="C104" s="14"/>
      <c r="D104" s="14"/>
      <c r="E104" s="14"/>
      <c r="F104" s="14"/>
      <c r="G104" s="14"/>
      <c r="H104" s="14"/>
      <c r="I104" s="14"/>
      <c r="J104" s="14"/>
      <c r="K104" s="14"/>
      <c r="L104" s="14"/>
    </row>
    <row r="106">
      <c r="A106" s="20" t="inlineStr">
        <is>
          <t xml:space="preserve">East Campus, 7350 Old Lakeport Road, Sergeant Bluff, IA 51054 (current 100 Mbps; minimum 100 Mbps) – Internet – pricing for a Month-to-month term</t>
        </is>
      </c>
      <c r="B106" s="20"/>
      <c r="C106" s="20"/>
      <c r="D106" s="20"/>
      <c r="E106" s="20"/>
      <c r="F106" s="20"/>
      <c r="G106" s="20"/>
      <c r="H106" s="20"/>
      <c r="I106" s="20"/>
      <c r="J106" s="20"/>
      <c r="K106" s="20"/>
      <c r="L106" s="20"/>
    </row>
    <row r="107">
      <c r="A107" s="9" t="inlineStr">
        <is>
          <t xml:space="preserve">100 Mbps</t>
        </is>
      </c>
      <c r="B107" s="9" t="inlineStr">
        <is>
          <t xml:space="preserve">East Campus Internet, Month-to-month</t>
        </is>
      </c>
      <c r="C107" s="5"/>
      <c r="D107" s="5"/>
      <c r="E107" s="6"/>
      <c r="F107" s="11">
        <v>12</v>
      </c>
      <c r="G107" s="6"/>
      <c r="H107" s="6"/>
      <c r="I107" s="10">
        <f>IF(COUNT(E107,G107,H107)=0,"",N(E107)*F107+N(G107)+N(H107))</f>
      </c>
      <c r="J107" s="6"/>
      <c r="K107" s="10">
        <f>IF(I107="","",I107-N(J107))</f>
      </c>
      <c r="L107" s="5"/>
    </row>
    <row r="108">
      <c r="A108" s="9" t="inlineStr">
        <is>
          <t xml:space="preserve">200 Mbps</t>
        </is>
      </c>
      <c r="B108" s="9" t="inlineStr">
        <is>
          <t xml:space="preserve">East Campus Internet, Month-to-month</t>
        </is>
      </c>
      <c r="C108" s="5"/>
      <c r="D108" s="5"/>
      <c r="E108" s="6"/>
      <c r="F108" s="11">
        <v>12</v>
      </c>
      <c r="G108" s="6"/>
      <c r="H108" s="6"/>
      <c r="I108" s="10">
        <f>IF(COUNT(E108,G108,H108)=0,"",N(E108)*F108+N(G108)+N(H108))</f>
      </c>
      <c r="J108" s="6"/>
      <c r="K108" s="10">
        <f>IF(I108="","",I108-N(J108))</f>
      </c>
      <c r="L108" s="5"/>
    </row>
    <row r="109">
      <c r="A109" s="9" t="inlineStr">
        <is>
          <t xml:space="preserve">up to 1 Gbps.</t>
        </is>
      </c>
      <c r="B109" s="9" t="inlineStr">
        <is>
          <t xml:space="preserve">East Campus Internet, Month-to-month</t>
        </is>
      </c>
      <c r="C109" s="5"/>
      <c r="D109" s="5"/>
      <c r="E109" s="6"/>
      <c r="F109" s="11">
        <v>12</v>
      </c>
      <c r="G109" s="6"/>
      <c r="H109" s="6"/>
      <c r="I109" s="10">
        <f>IF(COUNT(E109,G109,H109)=0,"",N(E109)*F109+N(G109)+N(H109))</f>
      </c>
      <c r="J109" s="6"/>
      <c r="K109" s="10">
        <f>IF(I109="","",I109-N(J109))</f>
      </c>
      <c r="L109" s="5"/>
    </row>
    <row r="110">
      <c r="A110" s="9" t="inlineStr">
        <is>
          <t xml:space="preserve">Other offering (describe)</t>
        </is>
      </c>
      <c r="B110" s="9" t="inlineStr">
        <is>
          <t xml:space="preserve">East Campus Internet, Month-to-month</t>
        </is>
      </c>
      <c r="C110" s="5"/>
      <c r="D110" s="5"/>
      <c r="E110" s="6"/>
      <c r="F110" s="11">
        <v>12</v>
      </c>
      <c r="G110" s="6"/>
      <c r="H110" s="6"/>
      <c r="I110" s="10">
        <f>IF(COUNT(E110,G110,H110)=0,"",N(E110)*F110+N(G110)+N(H110))</f>
      </c>
      <c r="J110" s="6"/>
      <c r="K110" s="10">
        <f>IF(I110="","",I110-N(J110))</f>
      </c>
      <c r="L110" s="5"/>
    </row>
    <row r="111">
      <c r="A111" s="14" t="inlineStr">
        <is>
          <t xml:space="preserve">(Each tier is a separate option; tiers are not added together.)</t>
        </is>
      </c>
      <c r="B111" s="14"/>
      <c r="C111" s="14"/>
      <c r="D111" s="14"/>
      <c r="E111" s="14"/>
      <c r="F111" s="14"/>
      <c r="G111" s="14"/>
      <c r="H111" s="14"/>
      <c r="I111" s="14"/>
      <c r="J111" s="14"/>
      <c r="K111" s="14"/>
      <c r="L111" s="14"/>
    </row>
    <row r="113">
      <c r="A113" s="20" t="inlineStr">
        <is>
          <t xml:space="preserve">East Campus, 7350 Old Lakeport Road, Sergeant Bluff, IA 51054 (current 100 Mbps; minimum 100 Mbps) – Internet – pricing for a 1-year term</t>
        </is>
      </c>
      <c r="B113" s="20"/>
      <c r="C113" s="20"/>
      <c r="D113" s="20"/>
      <c r="E113" s="20"/>
      <c r="F113" s="20"/>
      <c r="G113" s="20"/>
      <c r="H113" s="20"/>
      <c r="I113" s="20"/>
      <c r="J113" s="20"/>
      <c r="K113" s="20"/>
      <c r="L113" s="20"/>
    </row>
    <row r="114">
      <c r="A114" s="9" t="inlineStr">
        <is>
          <t xml:space="preserve">100 Mbps</t>
        </is>
      </c>
      <c r="B114" s="9" t="inlineStr">
        <is>
          <t xml:space="preserve">East Campus Internet, 1-year</t>
        </is>
      </c>
      <c r="C114" s="5"/>
      <c r="D114" s="5"/>
      <c r="E114" s="6"/>
      <c r="F114" s="11">
        <v>12</v>
      </c>
      <c r="G114" s="6"/>
      <c r="H114" s="6"/>
      <c r="I114" s="10">
        <f>IF(COUNT(E114,G114,H114)=0,"",N(E114)*F114+N(G114)+N(H114))</f>
      </c>
      <c r="J114" s="6"/>
      <c r="K114" s="10">
        <f>IF(I114="","",I114-N(J114))</f>
      </c>
      <c r="L114" s="5"/>
    </row>
    <row r="115">
      <c r="A115" s="9" t="inlineStr">
        <is>
          <t xml:space="preserve">200 Mbps</t>
        </is>
      </c>
      <c r="B115" s="9" t="inlineStr">
        <is>
          <t xml:space="preserve">East Campus Internet, 1-year</t>
        </is>
      </c>
      <c r="C115" s="5"/>
      <c r="D115" s="5"/>
      <c r="E115" s="6"/>
      <c r="F115" s="11">
        <v>12</v>
      </c>
      <c r="G115" s="6"/>
      <c r="H115" s="6"/>
      <c r="I115" s="10">
        <f>IF(COUNT(E115,G115,H115)=0,"",N(E115)*F115+N(G115)+N(H115))</f>
      </c>
      <c r="J115" s="6"/>
      <c r="K115" s="10">
        <f>IF(I115="","",I115-N(J115))</f>
      </c>
      <c r="L115" s="5"/>
    </row>
    <row r="116">
      <c r="A116" s="9" t="inlineStr">
        <is>
          <t xml:space="preserve">up to 1 Gbps.</t>
        </is>
      </c>
      <c r="B116" s="9" t="inlineStr">
        <is>
          <t xml:space="preserve">East Campus Internet, 1-year</t>
        </is>
      </c>
      <c r="C116" s="5"/>
      <c r="D116" s="5"/>
      <c r="E116" s="6"/>
      <c r="F116" s="11">
        <v>12</v>
      </c>
      <c r="G116" s="6"/>
      <c r="H116" s="6"/>
      <c r="I116" s="10">
        <f>IF(COUNT(E116,G116,H116)=0,"",N(E116)*F116+N(G116)+N(H116))</f>
      </c>
      <c r="J116" s="6"/>
      <c r="K116" s="10">
        <f>IF(I116="","",I116-N(J116))</f>
      </c>
      <c r="L116" s="5"/>
    </row>
    <row r="117">
      <c r="A117" s="9" t="inlineStr">
        <is>
          <t xml:space="preserve">Other offering (describe)</t>
        </is>
      </c>
      <c r="B117" s="9" t="inlineStr">
        <is>
          <t xml:space="preserve">East Campus Internet, 1-year</t>
        </is>
      </c>
      <c r="C117" s="5"/>
      <c r="D117" s="5"/>
      <c r="E117" s="6"/>
      <c r="F117" s="11">
        <v>12</v>
      </c>
      <c r="G117" s="6"/>
      <c r="H117" s="6"/>
      <c r="I117" s="10">
        <f>IF(COUNT(E117,G117,H117)=0,"",N(E117)*F117+N(G117)+N(H117))</f>
      </c>
      <c r="J117" s="6"/>
      <c r="K117" s="10">
        <f>IF(I117="","",I117-N(J117))</f>
      </c>
      <c r="L117" s="5"/>
    </row>
    <row r="118">
      <c r="A118" s="14" t="inlineStr">
        <is>
          <t xml:space="preserve">(Each tier is a separate option; tiers are not added together.)</t>
        </is>
      </c>
      <c r="B118" s="14"/>
      <c r="C118" s="14"/>
      <c r="D118" s="14"/>
      <c r="E118" s="14"/>
      <c r="F118" s="14"/>
      <c r="G118" s="14"/>
      <c r="H118" s="14"/>
      <c r="I118" s="14"/>
      <c r="J118" s="14"/>
      <c r="K118" s="14"/>
      <c r="L118" s="14"/>
    </row>
    <row r="120">
      <c r="A120" s="20" t="inlineStr">
        <is>
          <t xml:space="preserve">East Campus, 7350 Old Lakeport Road, Sergeant Bluff, IA 51054 (current 100 Mbps; minimum 100 Mbps) – Internet – pricing for a 3-year term</t>
        </is>
      </c>
      <c r="B120" s="20"/>
      <c r="C120" s="20"/>
      <c r="D120" s="20"/>
      <c r="E120" s="20"/>
      <c r="F120" s="20"/>
      <c r="G120" s="20"/>
      <c r="H120" s="20"/>
      <c r="I120" s="20"/>
      <c r="J120" s="20"/>
      <c r="K120" s="20"/>
      <c r="L120" s="20"/>
    </row>
    <row r="121">
      <c r="A121" s="9" t="inlineStr">
        <is>
          <t xml:space="preserve">100 Mbps</t>
        </is>
      </c>
      <c r="B121" s="9" t="inlineStr">
        <is>
          <t xml:space="preserve">East Campus Internet, 3-year</t>
        </is>
      </c>
      <c r="C121" s="5"/>
      <c r="D121" s="5"/>
      <c r="E121" s="6"/>
      <c r="F121" s="11">
        <v>36</v>
      </c>
      <c r="G121" s="6"/>
      <c r="H121" s="6"/>
      <c r="I121" s="10">
        <f>IF(COUNT(E121,G121,H121)=0,"",N(E121)*F121+N(G121)+N(H121))</f>
      </c>
      <c r="J121" s="6"/>
      <c r="K121" s="10">
        <f>IF(I121="","",I121-N(J121))</f>
      </c>
      <c r="L121" s="5"/>
    </row>
    <row r="122">
      <c r="A122" s="9" t="inlineStr">
        <is>
          <t xml:space="preserve">200 Mbps</t>
        </is>
      </c>
      <c r="B122" s="9" t="inlineStr">
        <is>
          <t xml:space="preserve">East Campus Internet, 3-year</t>
        </is>
      </c>
      <c r="C122" s="5"/>
      <c r="D122" s="5"/>
      <c r="E122" s="6"/>
      <c r="F122" s="11">
        <v>36</v>
      </c>
      <c r="G122" s="6"/>
      <c r="H122" s="6"/>
      <c r="I122" s="10">
        <f>IF(COUNT(E122,G122,H122)=0,"",N(E122)*F122+N(G122)+N(H122))</f>
      </c>
      <c r="J122" s="6"/>
      <c r="K122" s="10">
        <f>IF(I122="","",I122-N(J122))</f>
      </c>
      <c r="L122" s="5"/>
    </row>
    <row r="123">
      <c r="A123" s="9" t="inlineStr">
        <is>
          <t xml:space="preserve">up to 1 Gbps.</t>
        </is>
      </c>
      <c r="B123" s="9" t="inlineStr">
        <is>
          <t xml:space="preserve">East Campus Internet, 3-year</t>
        </is>
      </c>
      <c r="C123" s="5"/>
      <c r="D123" s="5"/>
      <c r="E123" s="6"/>
      <c r="F123" s="11">
        <v>36</v>
      </c>
      <c r="G123" s="6"/>
      <c r="H123" s="6"/>
      <c r="I123" s="10">
        <f>IF(COUNT(E123,G123,H123)=0,"",N(E123)*F123+N(G123)+N(H123))</f>
      </c>
      <c r="J123" s="6"/>
      <c r="K123" s="10">
        <f>IF(I123="","",I123-N(J123))</f>
      </c>
      <c r="L123" s="5"/>
    </row>
    <row r="124">
      <c r="A124" s="9" t="inlineStr">
        <is>
          <t xml:space="preserve">Other offering (describe)</t>
        </is>
      </c>
      <c r="B124" s="9" t="inlineStr">
        <is>
          <t xml:space="preserve">East Campus Internet, 3-year</t>
        </is>
      </c>
      <c r="C124" s="5"/>
      <c r="D124" s="5"/>
      <c r="E124" s="6"/>
      <c r="F124" s="11">
        <v>36</v>
      </c>
      <c r="G124" s="6"/>
      <c r="H124" s="6"/>
      <c r="I124" s="10">
        <f>IF(COUNT(E124,G124,H124)=0,"",N(E124)*F124+N(G124)+N(H124))</f>
      </c>
      <c r="J124" s="6"/>
      <c r="K124" s="10">
        <f>IF(I124="","",I124-N(J124))</f>
      </c>
      <c r="L124" s="5"/>
    </row>
    <row r="125">
      <c r="A125" s="14" t="inlineStr">
        <is>
          <t xml:space="preserve">(Each tier is a separate option; tiers are not added together.)</t>
        </is>
      </c>
      <c r="B125" s="14"/>
      <c r="C125" s="14"/>
      <c r="D125" s="14"/>
      <c r="E125" s="14"/>
      <c r="F125" s="14"/>
      <c r="G125" s="14"/>
      <c r="H125" s="14"/>
      <c r="I125" s="14"/>
      <c r="J125" s="14"/>
      <c r="K125" s="14"/>
      <c r="L125" s="14"/>
    </row>
    <row r="127">
      <c r="A127" s="20" t="inlineStr">
        <is>
          <t xml:space="preserve">East Campus, 7350 Old Lakeport Road, Sergeant Bluff, IA 51054 (current 100 Mbps; minimum 100 Mbps) – Internet – pricing for a 5-year term</t>
        </is>
      </c>
      <c r="B127" s="20"/>
      <c r="C127" s="20"/>
      <c r="D127" s="20"/>
      <c r="E127" s="20"/>
      <c r="F127" s="20"/>
      <c r="G127" s="20"/>
      <c r="H127" s="20"/>
      <c r="I127" s="20"/>
      <c r="J127" s="20"/>
      <c r="K127" s="20"/>
      <c r="L127" s="20"/>
    </row>
    <row r="128">
      <c r="A128" s="9" t="inlineStr">
        <is>
          <t xml:space="preserve">100 Mbps</t>
        </is>
      </c>
      <c r="B128" s="9" t="inlineStr">
        <is>
          <t xml:space="preserve">East Campus Internet, 5-year</t>
        </is>
      </c>
      <c r="C128" s="5"/>
      <c r="D128" s="5"/>
      <c r="E128" s="6"/>
      <c r="F128" s="11">
        <v>60</v>
      </c>
      <c r="G128" s="6"/>
      <c r="H128" s="6"/>
      <c r="I128" s="10">
        <f>IF(COUNT(E128,G128,H128)=0,"",N(E128)*F128+N(G128)+N(H128))</f>
      </c>
      <c r="J128" s="6"/>
      <c r="K128" s="10">
        <f>IF(I128="","",I128-N(J128))</f>
      </c>
      <c r="L128" s="5"/>
    </row>
    <row r="129">
      <c r="A129" s="9" t="inlineStr">
        <is>
          <t xml:space="preserve">200 Mbps</t>
        </is>
      </c>
      <c r="B129" s="9" t="inlineStr">
        <is>
          <t xml:space="preserve">East Campus Internet, 5-year</t>
        </is>
      </c>
      <c r="C129" s="5"/>
      <c r="D129" s="5"/>
      <c r="E129" s="6"/>
      <c r="F129" s="11">
        <v>60</v>
      </c>
      <c r="G129" s="6"/>
      <c r="H129" s="6"/>
      <c r="I129" s="10">
        <f>IF(COUNT(E129,G129,H129)=0,"",N(E129)*F129+N(G129)+N(H129))</f>
      </c>
      <c r="J129" s="6"/>
      <c r="K129" s="10">
        <f>IF(I129="","",I129-N(J129))</f>
      </c>
      <c r="L129" s="5"/>
    </row>
    <row r="130">
      <c r="A130" s="9" t="inlineStr">
        <is>
          <t xml:space="preserve">up to 1 Gbps.</t>
        </is>
      </c>
      <c r="B130" s="9" t="inlineStr">
        <is>
          <t xml:space="preserve">East Campus Internet, 5-year</t>
        </is>
      </c>
      <c r="C130" s="5"/>
      <c r="D130" s="5"/>
      <c r="E130" s="6"/>
      <c r="F130" s="11">
        <v>60</v>
      </c>
      <c r="G130" s="6"/>
      <c r="H130" s="6"/>
      <c r="I130" s="10">
        <f>IF(COUNT(E130,G130,H130)=0,"",N(E130)*F130+N(G130)+N(H130))</f>
      </c>
      <c r="J130" s="6"/>
      <c r="K130" s="10">
        <f>IF(I130="","",I130-N(J130))</f>
      </c>
      <c r="L130" s="5"/>
    </row>
    <row r="131">
      <c r="A131" s="9" t="inlineStr">
        <is>
          <t xml:space="preserve">Other offering (describe)</t>
        </is>
      </c>
      <c r="B131" s="9" t="inlineStr">
        <is>
          <t xml:space="preserve">East Campus Internet, 5-year</t>
        </is>
      </c>
      <c r="C131" s="5"/>
      <c r="D131" s="5"/>
      <c r="E131" s="6"/>
      <c r="F131" s="11">
        <v>60</v>
      </c>
      <c r="G131" s="6"/>
      <c r="H131" s="6"/>
      <c r="I131" s="10">
        <f>IF(COUNT(E131,G131,H131)=0,"",N(E131)*F131+N(G131)+N(H131))</f>
      </c>
      <c r="J131" s="6"/>
      <c r="K131" s="10">
        <f>IF(I131="","",I131-N(J131))</f>
      </c>
      <c r="L131" s="5"/>
    </row>
    <row r="132">
      <c r="A132" s="14" t="inlineStr">
        <is>
          <t xml:space="preserve">(Each tier is a separate option; tiers are not added together.)</t>
        </is>
      </c>
      <c r="B132" s="14"/>
      <c r="C132" s="14"/>
      <c r="D132" s="14"/>
      <c r="E132" s="14"/>
      <c r="F132" s="14"/>
      <c r="G132" s="14"/>
      <c r="H132" s="14"/>
      <c r="I132" s="14"/>
      <c r="J132" s="14"/>
      <c r="K132" s="14"/>
      <c r="L132" s="14"/>
    </row>
    <row r="134">
      <c r="A134" s="20" t="inlineStr">
        <is>
          <t xml:space="preserve">Indoor batting facility, 914 E Topaz Dr, Sergeant Bluff, IA 51054 (current 100 Mbps; minimum 100 Mbps) – Internet – pricing for a Month-to-month term</t>
        </is>
      </c>
      <c r="B134" s="20"/>
      <c r="C134" s="20"/>
      <c r="D134" s="20"/>
      <c r="E134" s="20"/>
      <c r="F134" s="20"/>
      <c r="G134" s="20"/>
      <c r="H134" s="20"/>
      <c r="I134" s="20"/>
      <c r="J134" s="20"/>
      <c r="K134" s="20"/>
      <c r="L134" s="20"/>
    </row>
    <row r="135">
      <c r="A135" s="9" t="inlineStr">
        <is>
          <t xml:space="preserve">100 Mbps</t>
        </is>
      </c>
      <c r="B135" s="9" t="inlineStr">
        <is>
          <t xml:space="preserve">Indoor batting facility Internet, Month-to-month</t>
        </is>
      </c>
      <c r="C135" s="5"/>
      <c r="D135" s="5"/>
      <c r="E135" s="6"/>
      <c r="F135" s="11">
        <v>12</v>
      </c>
      <c r="G135" s="6"/>
      <c r="H135" s="6"/>
      <c r="I135" s="10">
        <f>IF(COUNT(E135,G135,H135)=0,"",N(E135)*F135+N(G135)+N(H135))</f>
      </c>
      <c r="J135" s="6"/>
      <c r="K135" s="10">
        <f>IF(I135="","",I135-N(J135))</f>
      </c>
      <c r="L135" s="5"/>
    </row>
    <row r="136">
      <c r="A136" s="9" t="inlineStr">
        <is>
          <t xml:space="preserve">200 Mbps</t>
        </is>
      </c>
      <c r="B136" s="9" t="inlineStr">
        <is>
          <t xml:space="preserve">Indoor batting facility Internet, Month-to-month</t>
        </is>
      </c>
      <c r="C136" s="5"/>
      <c r="D136" s="5"/>
      <c r="E136" s="6"/>
      <c r="F136" s="11">
        <v>12</v>
      </c>
      <c r="G136" s="6"/>
      <c r="H136" s="6"/>
      <c r="I136" s="10">
        <f>IF(COUNT(E136,G136,H136)=0,"",N(E136)*F136+N(G136)+N(H136))</f>
      </c>
      <c r="J136" s="6"/>
      <c r="K136" s="10">
        <f>IF(I136="","",I136-N(J136))</f>
      </c>
      <c r="L136" s="5"/>
    </row>
    <row r="137">
      <c r="A137" s="9" t="inlineStr">
        <is>
          <t xml:space="preserve">up to 1 Gbps.</t>
        </is>
      </c>
      <c r="B137" s="9" t="inlineStr">
        <is>
          <t xml:space="preserve">Indoor batting facility Internet, Month-to-month</t>
        </is>
      </c>
      <c r="C137" s="5"/>
      <c r="D137" s="5"/>
      <c r="E137" s="6"/>
      <c r="F137" s="11">
        <v>12</v>
      </c>
      <c r="G137" s="6"/>
      <c r="H137" s="6"/>
      <c r="I137" s="10">
        <f>IF(COUNT(E137,G137,H137)=0,"",N(E137)*F137+N(G137)+N(H137))</f>
      </c>
      <c r="J137" s="6"/>
      <c r="K137" s="10">
        <f>IF(I137="","",I137-N(J137))</f>
      </c>
      <c r="L137" s="5"/>
    </row>
    <row r="138">
      <c r="A138" s="9" t="inlineStr">
        <is>
          <t xml:space="preserve">Other offering (describe)</t>
        </is>
      </c>
      <c r="B138" s="9" t="inlineStr">
        <is>
          <t xml:space="preserve">Indoor batting facility Internet, Month-to-month</t>
        </is>
      </c>
      <c r="C138" s="5"/>
      <c r="D138" s="5"/>
      <c r="E138" s="6"/>
      <c r="F138" s="11">
        <v>12</v>
      </c>
      <c r="G138" s="6"/>
      <c r="H138" s="6"/>
      <c r="I138" s="10">
        <f>IF(COUNT(E138,G138,H138)=0,"",N(E138)*F138+N(G138)+N(H138))</f>
      </c>
      <c r="J138" s="6"/>
      <c r="K138" s="10">
        <f>IF(I138="","",I138-N(J138))</f>
      </c>
      <c r="L138" s="5"/>
    </row>
    <row r="139">
      <c r="A139" s="14" t="inlineStr">
        <is>
          <t xml:space="preserve">(Each tier is a separate option; tiers are not added together.)</t>
        </is>
      </c>
      <c r="B139" s="14"/>
      <c r="C139" s="14"/>
      <c r="D139" s="14"/>
      <c r="E139" s="14"/>
      <c r="F139" s="14"/>
      <c r="G139" s="14"/>
      <c r="H139" s="14"/>
      <c r="I139" s="14"/>
      <c r="J139" s="14"/>
      <c r="K139" s="14"/>
      <c r="L139" s="14"/>
    </row>
    <row r="141">
      <c r="A141" s="20" t="inlineStr">
        <is>
          <t xml:space="preserve">Indoor batting facility, 914 E Topaz Dr, Sergeant Bluff, IA 51054 (current 100 Mbps; minimum 100 Mbps) – Internet – pricing for a 1-year term</t>
        </is>
      </c>
      <c r="B141" s="20"/>
      <c r="C141" s="20"/>
      <c r="D141" s="20"/>
      <c r="E141" s="20"/>
      <c r="F141" s="20"/>
      <c r="G141" s="20"/>
      <c r="H141" s="20"/>
      <c r="I141" s="20"/>
      <c r="J141" s="20"/>
      <c r="K141" s="20"/>
      <c r="L141" s="20"/>
    </row>
    <row r="142">
      <c r="A142" s="9" t="inlineStr">
        <is>
          <t xml:space="preserve">100 Mbps</t>
        </is>
      </c>
      <c r="B142" s="9" t="inlineStr">
        <is>
          <t xml:space="preserve">Indoor batting facility Internet, 1-year</t>
        </is>
      </c>
      <c r="C142" s="5"/>
      <c r="D142" s="5"/>
      <c r="E142" s="6"/>
      <c r="F142" s="11">
        <v>12</v>
      </c>
      <c r="G142" s="6"/>
      <c r="H142" s="6"/>
      <c r="I142" s="10">
        <f>IF(COUNT(E142,G142,H142)=0,"",N(E142)*F142+N(G142)+N(H142))</f>
      </c>
      <c r="J142" s="6"/>
      <c r="K142" s="10">
        <f>IF(I142="","",I142-N(J142))</f>
      </c>
      <c r="L142" s="5"/>
    </row>
    <row r="143">
      <c r="A143" s="9" t="inlineStr">
        <is>
          <t xml:space="preserve">200 Mbps</t>
        </is>
      </c>
      <c r="B143" s="9" t="inlineStr">
        <is>
          <t xml:space="preserve">Indoor batting facility Internet, 1-year</t>
        </is>
      </c>
      <c r="C143" s="5"/>
      <c r="D143" s="5"/>
      <c r="E143" s="6"/>
      <c r="F143" s="11">
        <v>12</v>
      </c>
      <c r="G143" s="6"/>
      <c r="H143" s="6"/>
      <c r="I143" s="10">
        <f>IF(COUNT(E143,G143,H143)=0,"",N(E143)*F143+N(G143)+N(H143))</f>
      </c>
      <c r="J143" s="6"/>
      <c r="K143" s="10">
        <f>IF(I143="","",I143-N(J143))</f>
      </c>
      <c r="L143" s="5"/>
    </row>
    <row r="144">
      <c r="A144" s="9" t="inlineStr">
        <is>
          <t xml:space="preserve">up to 1 Gbps.</t>
        </is>
      </c>
      <c r="B144" s="9" t="inlineStr">
        <is>
          <t xml:space="preserve">Indoor batting facility Internet, 1-year</t>
        </is>
      </c>
      <c r="C144" s="5"/>
      <c r="D144" s="5"/>
      <c r="E144" s="6"/>
      <c r="F144" s="11">
        <v>12</v>
      </c>
      <c r="G144" s="6"/>
      <c r="H144" s="6"/>
      <c r="I144" s="10">
        <f>IF(COUNT(E144,G144,H144)=0,"",N(E144)*F144+N(G144)+N(H144))</f>
      </c>
      <c r="J144" s="6"/>
      <c r="K144" s="10">
        <f>IF(I144="","",I144-N(J144))</f>
      </c>
      <c r="L144" s="5"/>
    </row>
    <row r="145">
      <c r="A145" s="9" t="inlineStr">
        <is>
          <t xml:space="preserve">Other offering (describe)</t>
        </is>
      </c>
      <c r="B145" s="9" t="inlineStr">
        <is>
          <t xml:space="preserve">Indoor batting facility Internet, 1-year</t>
        </is>
      </c>
      <c r="C145" s="5"/>
      <c r="D145" s="5"/>
      <c r="E145" s="6"/>
      <c r="F145" s="11">
        <v>12</v>
      </c>
      <c r="G145" s="6"/>
      <c r="H145" s="6"/>
      <c r="I145" s="10">
        <f>IF(COUNT(E145,G145,H145)=0,"",N(E145)*F145+N(G145)+N(H145))</f>
      </c>
      <c r="J145" s="6"/>
      <c r="K145" s="10">
        <f>IF(I145="","",I145-N(J145))</f>
      </c>
      <c r="L145" s="5"/>
    </row>
    <row r="146">
      <c r="A146" s="14" t="inlineStr">
        <is>
          <t xml:space="preserve">(Each tier is a separate option; tiers are not added together.)</t>
        </is>
      </c>
      <c r="B146" s="14"/>
      <c r="C146" s="14"/>
      <c r="D146" s="14"/>
      <c r="E146" s="14"/>
      <c r="F146" s="14"/>
      <c r="G146" s="14"/>
      <c r="H146" s="14"/>
      <c r="I146" s="14"/>
      <c r="J146" s="14"/>
      <c r="K146" s="14"/>
      <c r="L146" s="14"/>
    </row>
    <row r="148">
      <c r="A148" s="20" t="inlineStr">
        <is>
          <t xml:space="preserve">Indoor batting facility, 914 E Topaz Dr, Sergeant Bluff, IA 51054 (current 100 Mbps; minimum 100 Mbps) – Internet – pricing for a 3-year term</t>
        </is>
      </c>
      <c r="B148" s="20"/>
      <c r="C148" s="20"/>
      <c r="D148" s="20"/>
      <c r="E148" s="20"/>
      <c r="F148" s="20"/>
      <c r="G148" s="20"/>
      <c r="H148" s="20"/>
      <c r="I148" s="20"/>
      <c r="J148" s="20"/>
      <c r="K148" s="20"/>
      <c r="L148" s="20"/>
    </row>
    <row r="149">
      <c r="A149" s="9" t="inlineStr">
        <is>
          <t xml:space="preserve">100 Mbps</t>
        </is>
      </c>
      <c r="B149" s="9" t="inlineStr">
        <is>
          <t xml:space="preserve">Indoor batting facility Internet, 3-year</t>
        </is>
      </c>
      <c r="C149" s="5"/>
      <c r="D149" s="5"/>
      <c r="E149" s="6"/>
      <c r="F149" s="11">
        <v>36</v>
      </c>
      <c r="G149" s="6"/>
      <c r="H149" s="6"/>
      <c r="I149" s="10">
        <f>IF(COUNT(E149,G149,H149)=0,"",N(E149)*F149+N(G149)+N(H149))</f>
      </c>
      <c r="J149" s="6"/>
      <c r="K149" s="10">
        <f>IF(I149="","",I149-N(J149))</f>
      </c>
      <c r="L149" s="5"/>
    </row>
    <row r="150">
      <c r="A150" s="9" t="inlineStr">
        <is>
          <t xml:space="preserve">200 Mbps</t>
        </is>
      </c>
      <c r="B150" s="9" t="inlineStr">
        <is>
          <t xml:space="preserve">Indoor batting facility Internet, 3-year</t>
        </is>
      </c>
      <c r="C150" s="5"/>
      <c r="D150" s="5"/>
      <c r="E150" s="6"/>
      <c r="F150" s="11">
        <v>36</v>
      </c>
      <c r="G150" s="6"/>
      <c r="H150" s="6"/>
      <c r="I150" s="10">
        <f>IF(COUNT(E150,G150,H150)=0,"",N(E150)*F150+N(G150)+N(H150))</f>
      </c>
      <c r="J150" s="6"/>
      <c r="K150" s="10">
        <f>IF(I150="","",I150-N(J150))</f>
      </c>
      <c r="L150" s="5"/>
    </row>
    <row r="151">
      <c r="A151" s="9" t="inlineStr">
        <is>
          <t xml:space="preserve">up to 1 Gbps.</t>
        </is>
      </c>
      <c r="B151" s="9" t="inlineStr">
        <is>
          <t xml:space="preserve">Indoor batting facility Internet, 3-year</t>
        </is>
      </c>
      <c r="C151" s="5"/>
      <c r="D151" s="5"/>
      <c r="E151" s="6"/>
      <c r="F151" s="11">
        <v>36</v>
      </c>
      <c r="G151" s="6"/>
      <c r="H151" s="6"/>
      <c r="I151" s="10">
        <f>IF(COUNT(E151,G151,H151)=0,"",N(E151)*F151+N(G151)+N(H151))</f>
      </c>
      <c r="J151" s="6"/>
      <c r="K151" s="10">
        <f>IF(I151="","",I151-N(J151))</f>
      </c>
      <c r="L151" s="5"/>
    </row>
    <row r="152">
      <c r="A152" s="9" t="inlineStr">
        <is>
          <t xml:space="preserve">Other offering (describe)</t>
        </is>
      </c>
      <c r="B152" s="9" t="inlineStr">
        <is>
          <t xml:space="preserve">Indoor batting facility Internet, 3-year</t>
        </is>
      </c>
      <c r="C152" s="5"/>
      <c r="D152" s="5"/>
      <c r="E152" s="6"/>
      <c r="F152" s="11">
        <v>36</v>
      </c>
      <c r="G152" s="6"/>
      <c r="H152" s="6"/>
      <c r="I152" s="10">
        <f>IF(COUNT(E152,G152,H152)=0,"",N(E152)*F152+N(G152)+N(H152))</f>
      </c>
      <c r="J152" s="6"/>
      <c r="K152" s="10">
        <f>IF(I152="","",I152-N(J152))</f>
      </c>
      <c r="L152" s="5"/>
    </row>
    <row r="153">
      <c r="A153" s="14" t="inlineStr">
        <is>
          <t xml:space="preserve">(Each tier is a separate option; tiers are not added together.)</t>
        </is>
      </c>
      <c r="B153" s="14"/>
      <c r="C153" s="14"/>
      <c r="D153" s="14"/>
      <c r="E153" s="14"/>
      <c r="F153" s="14"/>
      <c r="G153" s="14"/>
      <c r="H153" s="14"/>
      <c r="I153" s="14"/>
      <c r="J153" s="14"/>
      <c r="K153" s="14"/>
      <c r="L153" s="14"/>
    </row>
    <row r="155">
      <c r="A155" s="20" t="inlineStr">
        <is>
          <t xml:space="preserve">Indoor batting facility, 914 E Topaz Dr, Sergeant Bluff, IA 51054 (current 100 Mbps; minimum 100 Mbps) – Internet – pricing for a 5-year term</t>
        </is>
      </c>
      <c r="B155" s="20"/>
      <c r="C155" s="20"/>
      <c r="D155" s="20"/>
      <c r="E155" s="20"/>
      <c r="F155" s="20"/>
      <c r="G155" s="20"/>
      <c r="H155" s="20"/>
      <c r="I155" s="20"/>
      <c r="J155" s="20"/>
      <c r="K155" s="20"/>
      <c r="L155" s="20"/>
    </row>
    <row r="156">
      <c r="A156" s="9" t="inlineStr">
        <is>
          <t xml:space="preserve">100 Mbps</t>
        </is>
      </c>
      <c r="B156" s="9" t="inlineStr">
        <is>
          <t xml:space="preserve">Indoor batting facility Internet, 5-year</t>
        </is>
      </c>
      <c r="C156" s="5"/>
      <c r="D156" s="5"/>
      <c r="E156" s="6"/>
      <c r="F156" s="11">
        <v>60</v>
      </c>
      <c r="G156" s="6"/>
      <c r="H156" s="6"/>
      <c r="I156" s="10">
        <f>IF(COUNT(E156,G156,H156)=0,"",N(E156)*F156+N(G156)+N(H156))</f>
      </c>
      <c r="J156" s="6"/>
      <c r="K156" s="10">
        <f>IF(I156="","",I156-N(J156))</f>
      </c>
      <c r="L156" s="5"/>
    </row>
    <row r="157">
      <c r="A157" s="9" t="inlineStr">
        <is>
          <t xml:space="preserve">200 Mbps</t>
        </is>
      </c>
      <c r="B157" s="9" t="inlineStr">
        <is>
          <t xml:space="preserve">Indoor batting facility Internet, 5-year</t>
        </is>
      </c>
      <c r="C157" s="5"/>
      <c r="D157" s="5"/>
      <c r="E157" s="6"/>
      <c r="F157" s="11">
        <v>60</v>
      </c>
      <c r="G157" s="6"/>
      <c r="H157" s="6"/>
      <c r="I157" s="10">
        <f>IF(COUNT(E157,G157,H157)=0,"",N(E157)*F157+N(G157)+N(H157))</f>
      </c>
      <c r="J157" s="6"/>
      <c r="K157" s="10">
        <f>IF(I157="","",I157-N(J157))</f>
      </c>
      <c r="L157" s="5"/>
    </row>
    <row r="158">
      <c r="A158" s="9" t="inlineStr">
        <is>
          <t xml:space="preserve">up to 1 Gbps.</t>
        </is>
      </c>
      <c r="B158" s="9" t="inlineStr">
        <is>
          <t xml:space="preserve">Indoor batting facility Internet, 5-year</t>
        </is>
      </c>
      <c r="C158" s="5"/>
      <c r="D158" s="5"/>
      <c r="E158" s="6"/>
      <c r="F158" s="11">
        <v>60</v>
      </c>
      <c r="G158" s="6"/>
      <c r="H158" s="6"/>
      <c r="I158" s="10">
        <f>IF(COUNT(E158,G158,H158)=0,"",N(E158)*F158+N(G158)+N(H158))</f>
      </c>
      <c r="J158" s="6"/>
      <c r="K158" s="10">
        <f>IF(I158="","",I158-N(J158))</f>
      </c>
      <c r="L158" s="5"/>
    </row>
    <row r="159">
      <c r="A159" s="9" t="inlineStr">
        <is>
          <t xml:space="preserve">Other offering (describe)</t>
        </is>
      </c>
      <c r="B159" s="9" t="inlineStr">
        <is>
          <t xml:space="preserve">Indoor batting facility Internet, 5-year</t>
        </is>
      </c>
      <c r="C159" s="5"/>
      <c r="D159" s="5"/>
      <c r="E159" s="6"/>
      <c r="F159" s="11">
        <v>60</v>
      </c>
      <c r="G159" s="6"/>
      <c r="H159" s="6"/>
      <c r="I159" s="10">
        <f>IF(COUNT(E159,G159,H159)=0,"",N(E159)*F159+N(G159)+N(H159))</f>
      </c>
      <c r="J159" s="6"/>
      <c r="K159" s="10">
        <f>IF(I159="","",I159-N(J159))</f>
      </c>
      <c r="L159" s="5"/>
    </row>
    <row r="160">
      <c r="A160" s="14" t="inlineStr">
        <is>
          <t xml:space="preserve">(Each tier is a separate option; tiers are not added together.)</t>
        </is>
      </c>
      <c r="B160" s="14"/>
      <c r="C160" s="14"/>
      <c r="D160" s="14"/>
      <c r="E160" s="14"/>
      <c r="F160" s="14"/>
      <c r="G160" s="14"/>
      <c r="H160" s="14"/>
      <c r="I160" s="14"/>
      <c r="J160" s="14"/>
      <c r="K160" s="14"/>
      <c r="L160" s="14"/>
    </row>
    <row r="162">
      <c r="A162" s="20" t="inlineStr">
        <is>
          <t xml:space="preserve">Required answers</t>
        </is>
      </c>
      <c r="B162" s="20"/>
      <c r="C162" s="20"/>
      <c r="D162" s="20"/>
      <c r="E162" s="20"/>
      <c r="F162" s="20"/>
      <c r="G162" s="20"/>
      <c r="H162" s="20"/>
      <c r="I162" s="20"/>
      <c r="J162" s="20"/>
      <c r="K162" s="20"/>
      <c r="L162" s="20"/>
    </row>
    <row r="163" ht="26" customHeight="1">
      <c r="A163" s="19" t="inlineStr">
        <is>
          <t xml:space="preserve">Does the service include basic firewall service?</t>
        </is>
      </c>
      <c r="B163" s="19"/>
      <c r="C163" s="19"/>
      <c r="D163" s="19"/>
      <c r="E163" s="19"/>
      <c r="F163" s="19"/>
      <c r="G163" s="18"/>
    </row>
    <row r="164" ht="26" customHeight="1">
      <c r="A164" s="19" t="inlineStr">
        <is>
          <t xml:space="preserve">Can you meet the July 1, 2027 service start date?</t>
        </is>
      </c>
      <c r="B164" s="19"/>
      <c r="C164" s="19"/>
      <c r="D164" s="19"/>
      <c r="E164" s="19"/>
      <c r="F164" s="19"/>
      <c r="G164" s="18"/>
    </row>
    <row r="165" ht="26" customHeight="1">
      <c r="A165" s="19" t="inlineStr">
        <is>
          <t xml:space="preserve">Technology type if not fiber (e.g., copper, microwave, satellite)</t>
        </is>
      </c>
      <c r="B165" s="19"/>
      <c r="C165" s="19"/>
      <c r="D165" s="19"/>
      <c r="E165" s="19"/>
      <c r="F165" s="19"/>
      <c r="G165" s="5"/>
      <c r="H165" s="5"/>
      <c r="I165" s="5"/>
      <c r="J165" s="5"/>
    </row>
  </sheetData>
  <mergeCells count="47">
    <mergeCell ref="A5:L5"/>
    <mergeCell ref="A7:L7"/>
    <mergeCell ref="A10:L10"/>
    <mergeCell ref="A16:H16"/>
    <mergeCell ref="A18:L18"/>
    <mergeCell ref="A24:H24"/>
    <mergeCell ref="A26:L26"/>
    <mergeCell ref="A32:H32"/>
    <mergeCell ref="A34:L34"/>
    <mergeCell ref="A40:H40"/>
    <mergeCell ref="A42:L42"/>
    <mergeCell ref="A48:H48"/>
    <mergeCell ref="A50:L50"/>
    <mergeCell ref="A56:H56"/>
    <mergeCell ref="A58:L58"/>
    <mergeCell ref="A64:H64"/>
    <mergeCell ref="A66:L66"/>
    <mergeCell ref="A72:H72"/>
    <mergeCell ref="A74:L74"/>
    <mergeCell ref="A80:H80"/>
    <mergeCell ref="A82:L82"/>
    <mergeCell ref="A88:H88"/>
    <mergeCell ref="A90:L90"/>
    <mergeCell ref="A96:H96"/>
    <mergeCell ref="A98:L98"/>
    <mergeCell ref="A104:H104"/>
    <mergeCell ref="A106:L106"/>
    <mergeCell ref="A111:H111"/>
    <mergeCell ref="A113:L113"/>
    <mergeCell ref="A118:H118"/>
    <mergeCell ref="A120:L120"/>
    <mergeCell ref="A125:H125"/>
    <mergeCell ref="A127:L127"/>
    <mergeCell ref="A132:H132"/>
    <mergeCell ref="A134:L134"/>
    <mergeCell ref="A139:H139"/>
    <mergeCell ref="A141:L141"/>
    <mergeCell ref="A146:H146"/>
    <mergeCell ref="A148:L148"/>
    <mergeCell ref="A153:H153"/>
    <mergeCell ref="A155:L155"/>
    <mergeCell ref="A160:H160"/>
    <mergeCell ref="A162:L162"/>
    <mergeCell ref="A163:F163"/>
    <mergeCell ref="A164:F164"/>
    <mergeCell ref="A165:F165"/>
    <mergeCell ref="G165:J165"/>
  </mergeCells>
  <dataValidations count="2">
    <dataValidation type="decimal" operator="greaterThanOrEqual" allowBlank="1" showErrorMessage="1" errorTitle="Number" error="Enter a number (no $ sign or text)." sqref="E11 G11 H11 J11 E12 G12 H12 J12 E13 G13 H13 J13 E14 G14 H14 J14 E15 G15 H15 J15 E19 G19 H19 J19 E20 G20 H20 J20 E21 G21 H21 J21 E22 G22 H22 J22 E23 G23 H23 J23 E27 G27 H27 J27 E28 G28 H28 J28 E29 G29 H29 J29 E30 G30 H30 J30 E31 G31 H31 J31 E35 G35 H35 J35 E36 G36 H36 J36 E37 G37 H37 J37 E38 G38 H38 J38 E39 G39 H39 J39 E43 G43 H43 J43 E44 G44 H44 J44 E45 G45 H45 J45 E46 G46 H46 J46 E47 G47 H47 J47 E51 G51 H51 J51 E52 G52 H52 J52 E53 G53 H53 J53 E54 G54 H54 J54 E55 G55 H55 J55 E59 G59 H59 J59 E60 G60 H60 J60 E61 G61 H61 J61 E62 G62 H62 J62 E63 G63 H63 J63 E67 G67 H67 J67 E68 G68 H68 J68 E69 G69 H69 J69 E70 G70 H70 J70 E71 G71 H71 J71 E75 G75 H75 J75 E76 G76 H76 J76 E77 G77 H77 J77 E78 G78 H78 J78 E79 G79 H79 J79 E83 G83 H83 J83 E84 G84 H84 J84 E85 G85 H85 J85 E86 G86 H86 J86 E87 G87 H87 J87 E91 G91 H91 J91 E92 G92 H92 J92 E93 G93 H93 J93 E94 G94 H94 J94 E95 G95 H95 J95 E99 G99 H99 J99 E100 G100 H100 J100 E101 G101 H101 J101 E102 G102 H102 J102 E103 G103 H103 J103 E107 G107 H107 J107 E108 G108 H108 J108 E109 G109 H109 J109 E110 G110 H110 J110 E114 G114 H114 J114 E115 G115 H115 J115 E116 G116 H116 J116 E117 G117 H117 J117 E121 G121 H121 J121 E122 G122 H122 J122 E123 G123 H123 J123 E124 G124 H124 J124 E128 G128 H128 J128 E129 G129 H129 J129 E130 G130 H130 J130 E131 G131 H131 J131 E135 G135 H135 J135 E136 G136 H136 J136 E137 G137 H137 J137 E138 G138 H138 J138 E142 G142 H142 J142 E143 G143 H143 J143 E144 G144 H144 J144 E145 G145 H145 J145 E149 G149 H149 J149 E150 G150 H150 J150 E151 G151 H151 J151 E152 G152 H152 J152 E156 G156 H156 J156 E157 G157 H157 J157 E158 G158 H158 J158 E159 G159 H159 J159">
      <formula1>0</formula1>
    </dataValidation>
    <dataValidation type="list" allowBlank="1" showErrorMessage="1" sqref="G163 G164">
      <formula1>"Yes,No"</formula1>
    </dataValidation>
  </dataValidations>
  <pageMargins left="0.4" right="0.4" top="0.5" bottom="0.5" header="0.3" footer="0.3"/>
  <pageSetup orientation="landscape" fitToWidth="1" fitToHeight="0"/>
  <headerFooter>
    <oddFooter>&amp;LSergeant Bluff-Luton Comm School District · FY2027 Pricing Form&amp;C&amp;7© 2026 E-Rate Complete, LLC. All rights reserved. Reuse prohibited.&amp;R&amp;10Page &amp;P of &amp;N</oddFooter>
  </headerFooter>
</worksheet>
</file>

<file path=docProps/app.xml><?xml version="1.0" encoding="utf-8"?>
<Properties xmlns="http://schemas.openxmlformats.org/officeDocument/2006/extended-properties">
  <Application>Microsoft Excel</Application>
  <Company>E-Rate Complete, LLC</Company>
</Properties>
</file>

<file path=docProps/core.xml><?xml version="1.0" encoding="utf-8"?>
<cp:coreProperties xmlns:cp="http://schemas.openxmlformats.org/package/2006/metadata/core-properties" xmlns:dc="http://purl.org/dc/elements/1.1/" xmlns:dcterms="http://purl.org/dc/terms/" xmlns:xsi="http://www.w3.org/2001/XMLSchema-instance">
  <dc:title>Sergeant Bluff-Luton Comm School District FY2027 Pricing Form - C1 Sergeant Bluff-Luton</dc:title>
  <dc:creator>E-Rate Complete</dc:creator>
  <cp:lastModifiedBy>E-Rate Complete</cp:lastModifiedBy>
  <dcterms:created xsi:type="dcterms:W3CDTF">2026-11-04T22:32:47Z</dcterms:created>
  <dcterms:modified xsi:type="dcterms:W3CDTF">2026-11-04T22:32:47Z</dcterms:modified>
</cp:coreProperties>
</file>