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Pine Tree Indep School Dist_TX_140662/2027-28/470/C1-470# 270002443/Drafts and Working Docs/"/>
    </mc:Choice>
  </mc:AlternateContent>
  <xr:revisionPtr revIDLastSave="32" documentId="8_{ECF41A91-E77F-42E3-9C1C-DEA056B13DEA}" xr6:coauthVersionLast="47" xr6:coauthVersionMax="47" xr10:uidLastSave="{681A6D50-4233-42A1-B6A2-0C4BCC95BCA8}"/>
  <bookViews>
    <workbookView xWindow="-120" yWindow="-120" windowWidth="38640" windowHeight="21120" xr2:uid="{17BD55B2-1217-4F9F-8BD7-37BD2F9C416C}"/>
  </bookViews>
  <sheets>
    <sheet name="Category 1 Internet" sheetId="1" r:id="rId1"/>
  </sheets>
  <definedNames>
    <definedName name="install">#REF!</definedName>
    <definedName name="_xlnm.Print_Titles" localSheetId="0">'Category 1 Internet'!$1:$7</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9" i="1" l="1"/>
  <c r="V39" i="1"/>
  <c r="W39" i="1" s="1"/>
  <c r="U40" i="1"/>
  <c r="V40" i="1"/>
  <c r="U41" i="1"/>
  <c r="V41" i="1"/>
  <c r="W41" i="1"/>
  <c r="U42" i="1"/>
  <c r="V42" i="1"/>
  <c r="U43" i="1"/>
  <c r="V43" i="1"/>
  <c r="W43" i="1" s="1"/>
  <c r="U44" i="1"/>
  <c r="V44" i="1"/>
  <c r="W44" i="1"/>
  <c r="U45" i="1"/>
  <c r="V45" i="1"/>
  <c r="W45" i="1" s="1"/>
  <c r="W42" i="1" l="1"/>
  <c r="W40" i="1"/>
  <c r="T49" i="1"/>
  <c r="R49" i="1"/>
  <c r="Q49" i="1"/>
  <c r="U49" i="1" s="1"/>
  <c r="T48" i="1"/>
  <c r="R48" i="1"/>
  <c r="V48" i="1" s="1"/>
  <c r="Q48" i="1"/>
  <c r="U48" i="1" s="1"/>
  <c r="W48" i="1" s="1"/>
  <c r="T47" i="1"/>
  <c r="R47" i="1"/>
  <c r="Q47" i="1"/>
  <c r="U47" i="1" s="1"/>
  <c r="T46" i="1"/>
  <c r="R46" i="1"/>
  <c r="V46" i="1" s="1"/>
  <c r="Q46" i="1"/>
  <c r="U46" i="1" s="1"/>
  <c r="W46" i="1" s="1"/>
  <c r="T38" i="1"/>
  <c r="R38" i="1"/>
  <c r="Q38" i="1"/>
  <c r="T37" i="1"/>
  <c r="R37" i="1"/>
  <c r="Q37" i="1"/>
  <c r="T36" i="1"/>
  <c r="R36" i="1"/>
  <c r="Q36" i="1"/>
  <c r="T35" i="1"/>
  <c r="R35" i="1"/>
  <c r="Q35" i="1"/>
  <c r="T34" i="1"/>
  <c r="R34" i="1"/>
  <c r="Q34" i="1"/>
  <c r="S34" i="1" s="1"/>
  <c r="T33" i="1"/>
  <c r="R33" i="1"/>
  <c r="Q33" i="1"/>
  <c r="T32" i="1"/>
  <c r="R32" i="1"/>
  <c r="V32" i="1" s="1"/>
  <c r="Q32" i="1"/>
  <c r="U32" i="1" s="1"/>
  <c r="T31" i="1"/>
  <c r="R31" i="1"/>
  <c r="V31" i="1" s="1"/>
  <c r="Q31" i="1"/>
  <c r="S31" i="1" s="1"/>
  <c r="T30" i="1"/>
  <c r="R30" i="1"/>
  <c r="V30" i="1" s="1"/>
  <c r="Q30" i="1"/>
  <c r="T29" i="1"/>
  <c r="R29" i="1"/>
  <c r="V29" i="1" s="1"/>
  <c r="Q29" i="1"/>
  <c r="U29" i="1" s="1"/>
  <c r="T28" i="1"/>
  <c r="R28" i="1"/>
  <c r="V28" i="1" s="1"/>
  <c r="Q28" i="1"/>
  <c r="T27" i="1"/>
  <c r="R27" i="1"/>
  <c r="Q27" i="1"/>
  <c r="U27" i="1" s="1"/>
  <c r="W32" i="1" l="1"/>
  <c r="V34" i="1"/>
  <c r="U35" i="1"/>
  <c r="U28" i="1"/>
  <c r="V35" i="1"/>
  <c r="U38" i="1"/>
  <c r="V38" i="1"/>
  <c r="V47" i="1"/>
  <c r="W47" i="1" s="1"/>
  <c r="U33" i="1"/>
  <c r="V49" i="1"/>
  <c r="W49" i="1" s="1"/>
  <c r="U36" i="1"/>
  <c r="W29" i="1"/>
  <c r="V36" i="1"/>
  <c r="U37" i="1"/>
  <c r="V33" i="1"/>
  <c r="W33" i="1" s="1"/>
  <c r="U30" i="1"/>
  <c r="W30" i="1" s="1"/>
  <c r="V37" i="1"/>
  <c r="V27" i="1"/>
  <c r="W27" i="1" s="1"/>
  <c r="W35" i="1"/>
  <c r="W28" i="1"/>
  <c r="U31" i="1"/>
  <c r="W31" i="1" s="1"/>
  <c r="S28" i="1"/>
  <c r="U34" i="1"/>
  <c r="S37" i="1"/>
  <c r="S48" i="1"/>
  <c r="S38" i="1"/>
  <c r="S35" i="1"/>
  <c r="S47" i="1"/>
  <c r="S32" i="1"/>
  <c r="S29" i="1"/>
  <c r="S49" i="1"/>
  <c r="S46" i="1"/>
  <c r="S36" i="1"/>
  <c r="S33" i="1"/>
  <c r="S30" i="1"/>
  <c r="S27" i="1"/>
  <c r="W34" i="1" l="1"/>
  <c r="W38" i="1"/>
  <c r="W37" i="1"/>
  <c r="W36" i="1"/>
</calcChain>
</file>

<file path=xl/sharedStrings.xml><?xml version="1.0" encoding="utf-8"?>
<sst xmlns="http://schemas.openxmlformats.org/spreadsheetml/2006/main" count="81" uniqueCount="58">
  <si>
    <t>INTERNET ACCESS PRICING ATTACHMENT</t>
  </si>
  <si>
    <t>Entity Name:</t>
  </si>
  <si>
    <t>E-Rate BEN:</t>
  </si>
  <si>
    <t>PRICING ATTACHMENT RESPONSE INSTRUCTIONS</t>
  </si>
  <si>
    <t>OFFEROR INFORMATION</t>
  </si>
  <si>
    <t>Service Provider:</t>
  </si>
  <si>
    <t>SPIN:</t>
  </si>
  <si>
    <t>Contract Holder:</t>
  </si>
  <si>
    <t>Contact Name:</t>
  </si>
  <si>
    <t>Contract #:</t>
  </si>
  <si>
    <t>Contact E-mail:</t>
  </si>
  <si>
    <t>Term Dates:</t>
  </si>
  <si>
    <t>Contact Phone:</t>
  </si>
  <si>
    <t>Optional Renewals:</t>
  </si>
  <si>
    <t>PRICING SCHEDULE</t>
  </si>
  <si>
    <t>Service Location Name</t>
  </si>
  <si>
    <t>Service Address</t>
  </si>
  <si>
    <t>Requested Initial Term Length  (Months)</t>
  </si>
  <si>
    <t>Offered Initial Term Length (Months)</t>
  </si>
  <si>
    <t>Leased Router/
Modem Fee
MRC</t>
  </si>
  <si>
    <t xml:space="preserve"># Static IP Required </t>
  </si>
  <si>
    <t>Static IP MRC for the Qty Required</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</si>
  <si>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</si>
  <si>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</si>
  <si>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</si>
  <si>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</si>
  <si>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</si>
  <si>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</si>
  <si>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</si>
  <si>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</si>
  <si>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</si>
  <si>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</si>
  <si>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</si>
  <si>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USF fees apply to any of these services?</t>
  </si>
  <si>
    <t>Do any additional service provider fees/surcharges apply to any of these services?</t>
  </si>
  <si>
    <t>E-Rate Eligibility of Router Make/Model</t>
  </si>
  <si>
    <t>Optional Ineligible Services MRC (Firewall, DDoS, etc.)</t>
  </si>
  <si>
    <t>Form 470 #:</t>
  </si>
  <si>
    <t>REQUESTED BY THE APPLICANT</t>
  </si>
  <si>
    <t>CALCULATED — DO NOT EDIT</t>
  </si>
  <si>
    <t>NOTES</t>
  </si>
  <si>
    <t>ADDITIONAL INFORMATION — TO BE COMPLETED BY THE OFFEROR</t>
  </si>
  <si>
    <t>OFFEROR RESPONSE — COMPLETE EVERY GRAY CELL</t>
  </si>
  <si>
    <t>Offered Bandwidth MRC</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</si>
  <si>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</si>
  <si>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2) When submitting, offerors are instructed to provide a Microsoft Excel-compatible (.xlsx) formatted file.</t>
  </si>
  <si>
    <t xml:space="preserve">3) Offerors are only responsible for completing the information in the gray cells below.  </t>
  </si>
  <si>
    <t xml:space="preserve">4)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</si>
  <si>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5) Should there be a discrepancy between the fees listed in this Pricing Attachment and any other proposal response document, the costs offered in this document shall prevail.  </t>
  </si>
  <si>
    <t>Category 1 · Internet access · Offerors are instructed to submit a copy in Excel format</t>
  </si>
  <si>
    <t>Pine Tree Independent School District</t>
  </si>
  <si>
    <r>
      <t xml:space="preserve">1) For all offers, completion and submission of this Pricing Attachment is </t>
    </r>
    <r>
      <rPr>
        <b/>
        <sz val="10"/>
        <color rgb="FF34383B"/>
        <rFont val="Aptos"/>
        <family val="2"/>
      </rPr>
      <t>REQUIRED</t>
    </r>
  </si>
  <si>
    <t>1701 Pine Tree Road, Longview, TX 75604</t>
  </si>
  <si>
    <t>Requested Bandwidth (Gbps)</t>
  </si>
  <si>
    <r>
      <t xml:space="preserve">Cooperative Purchasing Vehicle Information </t>
    </r>
    <r>
      <rPr>
        <b/>
        <sz val="12"/>
        <color rgb="FFBD582C"/>
        <rFont val="Aptos"/>
        <family val="2"/>
      </rPr>
      <t>(If applicable)</t>
    </r>
  </si>
  <si>
    <t>Offered Download Bandwidth (Gbps)</t>
  </si>
  <si>
    <t>Offered Upload Bandwidth (Gbps)</t>
  </si>
  <si>
    <t>Pine Tree Central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</si>
</sst>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9" x14ac:knownFonts="1">
    <font>
      <sz val="11"/>
      <color theme="1"/>
      <name val="Calibri"/>
      <family val="2"/>
      <scheme val="minor"/>
    </font>
    <font>
      <sz val="11"/>
      <color theme="1"/>
      <name val="Aptos"/>
      <family val="2"/>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b/>
      <sz val="10"/>
      <color rgb="FF34383B"/>
      <name val="Aptos"/>
      <family val="2"/>
    </font>
  </fonts>
  <fills count="14">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14999847407452621"/>
        <bgColor indexed="64"/>
      </patternFill>
    </fill>
  </fills>
  <borders count="19">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s>
  <cellStyleXfs count="3">
    <xf numFmtId="0" fontId="0" fillId="0" borderId="0"/>
    <xf numFmtId="9" fontId="2" fillId="0" borderId="0" applyFont="0" applyFill="0" applyBorder="0" applyAlignment="0" applyProtection="0"/>
    <xf numFmtId="0" fontId="16" fillId="0" borderId="0" applyNumberFormat="0" applyFill="0" applyBorder="0" applyAlignment="0" applyProtection="0"/>
  </cellStyleXfs>
  <cellXfs count="79">
    <xf numFmtId="0" fontId="0" fillId="0" borderId="0" xfId="0"/>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7" fillId="2" borderId="1" xfId="0" applyFont="1" applyFill="1" applyBorder="1" applyAlignment="1" applyProtection="1">
      <alignment horizontal="left" vertical="center"/>
      <protection locked="0"/>
    </xf>
    <xf numFmtId="1" fontId="7" fillId="2" borderId="1" xfId="0" applyNumberFormat="1" applyFont="1" applyFill="1" applyBorder="1" applyAlignment="1" applyProtection="1">
      <alignment horizontal="center" vertical="center"/>
      <protection locked="0"/>
    </xf>
    <xf numFmtId="3" fontId="7" fillId="2" borderId="1" xfId="0" applyNumberFormat="1" applyFont="1" applyFill="1" applyBorder="1" applyAlignment="1" applyProtection="1">
      <alignment horizontal="center" vertical="center"/>
      <protection locked="0"/>
    </xf>
    <xf numFmtId="0" fontId="7" fillId="8" borderId="1" xfId="0" applyFont="1" applyFill="1" applyBorder="1" applyAlignment="1" applyProtection="1">
      <alignment horizontal="left" vertical="center"/>
      <protection locked="0"/>
    </xf>
    <xf numFmtId="1" fontId="7" fillId="8" borderId="2" xfId="0" applyNumberFormat="1" applyFont="1" applyFill="1" applyBorder="1" applyAlignment="1" applyProtection="1">
      <alignment horizontal="center" vertical="center"/>
      <protection locked="0"/>
    </xf>
    <xf numFmtId="3" fontId="7" fillId="8" borderId="1" xfId="0" applyNumberFormat="1" applyFont="1" applyFill="1" applyBorder="1" applyAlignment="1" applyProtection="1">
      <alignment horizontal="center" vertical="center"/>
      <protection locked="0"/>
    </xf>
    <xf numFmtId="44" fontId="7" fillId="8" borderId="1" xfId="0" applyNumberFormat="1" applyFont="1" applyFill="1" applyBorder="1" applyAlignment="1" applyProtection="1">
      <alignment horizontal="right" vertical="center"/>
      <protection locked="0"/>
    </xf>
    <xf numFmtId="44" fontId="11" fillId="7" borderId="1" xfId="0" applyNumberFormat="1" applyFont="1" applyFill="1" applyBorder="1" applyAlignment="1">
      <alignment horizontal="right" vertical="center"/>
    </xf>
    <xf numFmtId="0" fontId="7" fillId="0" borderId="4" xfId="0" applyFont="1" applyBorder="1" applyAlignment="1">
      <alignment horizontal="left" vertical="center" wrapText="1"/>
    </xf>
    <xf numFmtId="0" fontId="6" fillId="0" borderId="5" xfId="0" applyFont="1" applyBorder="1" applyAlignment="1">
      <alignment horizontal="left" vertical="center"/>
    </xf>
    <xf numFmtId="0" fontId="7" fillId="8" borderId="6" xfId="0" applyFont="1" applyFill="1" applyBorder="1" applyAlignment="1" applyProtection="1">
      <alignment horizontal="left" vertical="center"/>
      <protection locked="0"/>
    </xf>
    <xf numFmtId="0" fontId="6" fillId="0" borderId="0" xfId="0" applyFont="1" applyAlignment="1">
      <alignment horizontal="left"/>
    </xf>
    <xf numFmtId="44" fontId="11" fillId="7" borderId="2" xfId="0" applyNumberFormat="1" applyFont="1" applyFill="1" applyBorder="1" applyAlignment="1">
      <alignment horizontal="right" vertical="center"/>
    </xf>
    <xf numFmtId="44" fontId="11" fillId="7" borderId="12" xfId="0" applyNumberFormat="1" applyFont="1" applyFill="1" applyBorder="1" applyAlignment="1">
      <alignment horizontal="right" vertical="center"/>
    </xf>
    <xf numFmtId="44" fontId="7" fillId="8" borderId="12" xfId="0" applyNumberFormat="1" applyFont="1" applyFill="1" applyBorder="1" applyAlignment="1" applyProtection="1">
      <alignment horizontal="right" vertical="center"/>
      <protection locked="0"/>
    </xf>
    <xf numFmtId="1" fontId="7" fillId="2" borderId="12" xfId="0" applyNumberFormat="1" applyFont="1" applyFill="1" applyBorder="1" applyAlignment="1" applyProtection="1">
      <alignment horizontal="center" vertical="center"/>
      <protection locked="0"/>
    </xf>
    <xf numFmtId="0" fontId="5" fillId="0" borderId="0" xfId="0" applyFont="1" applyAlignment="1">
      <alignment horizontal="left" vertical="center"/>
    </xf>
    <xf numFmtId="0" fontId="16" fillId="8" borderId="1" xfId="2" applyFill="1" applyBorder="1" applyAlignment="1" applyProtection="1">
      <alignment horizontal="left" vertical="center"/>
      <protection locked="0"/>
    </xf>
    <xf numFmtId="164" fontId="7" fillId="8" borderId="1" xfId="0" applyNumberFormat="1" applyFont="1" applyFill="1" applyBorder="1" applyAlignment="1" applyProtection="1">
      <alignment horizontal="left" vertical="center"/>
      <protection locked="0"/>
    </xf>
    <xf numFmtId="9" fontId="7" fillId="8" borderId="1" xfId="1" applyFont="1" applyFill="1" applyBorder="1" applyAlignment="1" applyProtection="1">
      <alignment horizontal="center" vertical="center"/>
      <protection locked="0"/>
    </xf>
    <xf numFmtId="44" fontId="7" fillId="8" borderId="7" xfId="0" applyNumberFormat="1" applyFont="1" applyFill="1" applyBorder="1" applyAlignment="1" applyProtection="1">
      <alignment horizontal="right" vertical="center"/>
      <protection locked="0"/>
    </xf>
    <xf numFmtId="44" fontId="17" fillId="10" borderId="1" xfId="0" applyNumberFormat="1" applyFont="1" applyFill="1" applyBorder="1" applyAlignment="1" applyProtection="1">
      <alignment horizontal="right" vertical="center"/>
      <protection locked="0"/>
    </xf>
    <xf numFmtId="0" fontId="7" fillId="0" borderId="4" xfId="0" applyFont="1" applyBorder="1" applyAlignment="1">
      <alignment horizontal="left"/>
    </xf>
    <xf numFmtId="1" fontId="7" fillId="0" borderId="4" xfId="0" applyNumberFormat="1" applyFont="1" applyBorder="1"/>
    <xf numFmtId="0" fontId="8" fillId="9" borderId="13" xfId="0"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8" fillId="9" borderId="16" xfId="0" applyFont="1" applyFill="1" applyBorder="1" applyAlignment="1">
      <alignment horizontal="center" vertical="center" wrapText="1"/>
    </xf>
    <xf numFmtId="0" fontId="9" fillId="6" borderId="11" xfId="0" applyFont="1" applyFill="1" applyBorder="1" applyAlignment="1">
      <alignment horizontal="center" vertical="center"/>
    </xf>
    <xf numFmtId="0" fontId="0" fillId="0" borderId="0" xfId="0" applyProtection="1">
      <protection locked="0"/>
    </xf>
    <xf numFmtId="0" fontId="7" fillId="0" borderId="0" xfId="0" applyFont="1" applyAlignment="1" applyProtection="1">
      <alignment vertical="center"/>
      <protection locked="0"/>
    </xf>
    <xf numFmtId="0" fontId="7" fillId="0" borderId="0" xfId="0" applyFont="1" applyAlignment="1" applyProtection="1">
      <alignment vertical="top" wrapText="1"/>
      <protection locked="0"/>
    </xf>
    <xf numFmtId="0" fontId="7" fillId="11" borderId="0" xfId="0" applyFont="1" applyFill="1" applyAlignment="1">
      <alignment horizontal="left" vertical="center"/>
    </xf>
    <xf numFmtId="0" fontId="1" fillId="11" borderId="0" xfId="0" applyFont="1" applyFill="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1" fontId="7" fillId="0" borderId="4" xfId="0" applyNumberFormat="1" applyFont="1" applyBorder="1" applyAlignment="1">
      <alignment horizontal="left"/>
    </xf>
    <xf numFmtId="0" fontId="7" fillId="12" borderId="1" xfId="0" applyFont="1" applyFill="1" applyBorder="1" applyAlignment="1" applyProtection="1">
      <alignment horizontal="left" vertical="center"/>
      <protection locked="0"/>
    </xf>
    <xf numFmtId="1" fontId="7" fillId="12" borderId="1" xfId="0" applyNumberFormat="1" applyFont="1" applyFill="1" applyBorder="1" applyAlignment="1" applyProtection="1">
      <alignment horizontal="center" vertical="center"/>
      <protection locked="0"/>
    </xf>
    <xf numFmtId="3" fontId="7" fillId="12" borderId="1" xfId="0" applyNumberFormat="1" applyFont="1" applyFill="1" applyBorder="1" applyAlignment="1" applyProtection="1">
      <alignment horizontal="center" vertical="center"/>
      <protection locked="0"/>
    </xf>
    <xf numFmtId="1" fontId="7" fillId="12" borderId="12" xfId="0" applyNumberFormat="1" applyFont="1" applyFill="1" applyBorder="1" applyAlignment="1" applyProtection="1">
      <alignment horizontal="center" vertical="center"/>
      <protection locked="0"/>
    </xf>
    <xf numFmtId="1" fontId="7" fillId="13" borderId="2" xfId="0" applyNumberFormat="1" applyFont="1" applyFill="1" applyBorder="1" applyAlignment="1" applyProtection="1">
      <alignment horizontal="center" vertical="center"/>
      <protection locked="0"/>
    </xf>
    <xf numFmtId="3" fontId="7" fillId="13" borderId="1" xfId="0" applyNumberFormat="1" applyFont="1" applyFill="1" applyBorder="1" applyAlignment="1" applyProtection="1">
      <alignment horizontal="center" vertical="center"/>
      <protection locked="0"/>
    </xf>
    <xf numFmtId="44" fontId="7" fillId="13" borderId="7" xfId="0" applyNumberFormat="1" applyFont="1" applyFill="1" applyBorder="1" applyAlignment="1" applyProtection="1">
      <alignment horizontal="right" vertical="center"/>
      <protection locked="0"/>
    </xf>
    <xf numFmtId="44" fontId="17" fillId="13" borderId="1" xfId="0" applyNumberFormat="1" applyFont="1" applyFill="1" applyBorder="1" applyAlignment="1" applyProtection="1">
      <alignment horizontal="right" vertical="center"/>
      <protection locked="0"/>
    </xf>
    <xf numFmtId="44" fontId="7" fillId="13" borderId="1" xfId="0" applyNumberFormat="1" applyFont="1" applyFill="1" applyBorder="1" applyAlignment="1" applyProtection="1">
      <alignment horizontal="right" vertical="center"/>
      <protection locked="0"/>
    </xf>
    <xf numFmtId="9" fontId="7" fillId="13" borderId="1" xfId="1" applyFont="1" applyFill="1" applyBorder="1" applyAlignment="1" applyProtection="1">
      <alignment horizontal="center" vertical="center"/>
      <protection locked="0"/>
    </xf>
    <xf numFmtId="44" fontId="7" fillId="13" borderId="12" xfId="0" applyNumberFormat="1" applyFont="1" applyFill="1" applyBorder="1" applyAlignment="1" applyProtection="1">
      <alignment horizontal="right" vertical="center"/>
      <protection locked="0"/>
    </xf>
    <xf numFmtId="0" fontId="7"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3" fillId="3" borderId="0" xfId="0" applyFont="1" applyFill="1" applyAlignment="1">
      <alignment horizontal="left" vertical="center"/>
    </xf>
    <xf numFmtId="0" fontId="0" fillId="0" borderId="0" xfId="0"/>
    <xf numFmtId="0" fontId="4" fillId="5" borderId="0" xfId="0" applyFont="1" applyFill="1" applyAlignment="1">
      <alignment horizontal="left" vertical="center"/>
    </xf>
    <xf numFmtId="0" fontId="5" fillId="7" borderId="3" xfId="0" applyFont="1" applyFill="1" applyBorder="1" applyAlignment="1">
      <alignment horizontal="left" vertical="center"/>
    </xf>
    <xf numFmtId="0" fontId="0" fillId="0" borderId="3" xfId="0" applyBorder="1"/>
    <xf numFmtId="0" fontId="13" fillId="0" borderId="0" xfId="0" applyFont="1" applyAlignment="1">
      <alignment horizontal="left" vertical="center"/>
    </xf>
    <xf numFmtId="0" fontId="15" fillId="0" borderId="0" xfId="0" applyFont="1"/>
    <xf numFmtId="0" fontId="7"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7" fillId="8" borderId="7" xfId="0" applyFont="1" applyFill="1" applyBorder="1" applyAlignment="1" applyProtection="1">
      <alignment horizontal="left" vertical="center"/>
      <protection locked="0"/>
    </xf>
    <xf numFmtId="0" fontId="7" fillId="8" borderId="3" xfId="0" applyFont="1" applyFill="1" applyBorder="1" applyAlignment="1" applyProtection="1">
      <alignment horizontal="left" vertical="center"/>
      <protection locked="0"/>
    </xf>
    <xf numFmtId="0" fontId="7" fillId="8" borderId="6" xfId="0" applyFont="1" applyFill="1" applyBorder="1" applyAlignment="1" applyProtection="1">
      <alignment horizontal="left" vertical="center"/>
      <protection locked="0"/>
    </xf>
    <xf numFmtId="0" fontId="10" fillId="5" borderId="18"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7" xfId="0" applyFont="1" applyFill="1" applyBorder="1" applyAlignment="1">
      <alignment horizontal="center" vertical="center"/>
    </xf>
    <xf numFmtId="0" fontId="9" fillId="3" borderId="11" xfId="0" applyFont="1" applyFill="1" applyBorder="1" applyAlignment="1">
      <alignment horizontal="center" vertical="center"/>
    </xf>
    <xf numFmtId="0" fontId="0" fillId="0" borderId="11" xfId="0" applyBorder="1" applyAlignment="1">
      <alignment horizontal="center"/>
    </xf>
    <xf numFmtId="0" fontId="0" fillId="0" borderId="17" xfId="0" applyBorder="1" applyAlignment="1">
      <alignment horizontal="center"/>
    </xf>
    <xf numFmtId="0" fontId="9" fillId="6" borderId="18" xfId="0" applyFont="1" applyFill="1" applyBorder="1" applyAlignment="1">
      <alignment horizontal="center" vertical="center"/>
    </xf>
  </cellXfs>
  <cellStyles count="3">
    <cellStyle name="Hyperlink" xfId="2" builtinId="8"/>
    <cellStyle name="Normal" xfId="0" builtinId="0"/>
    <cellStyle name="Percent" xfId="1" builtinId="5"/>
  </cellStyles>
  <dxfs count="2">
    <dxf>
      <fill>
        <patternFill>
          <bgColor rgb="FFFFFFCC"/>
        </patternFill>
      </fill>
    </dxf>
    <dxf>
      <font>
        <color rgb="FFFF0000"/>
      </font>
    </dxf>
  </dxfs>
  <tableStyles count="0" defaultTableStyle="TableStyleMedium2" defaultPivotStyle="PivotStyleLight16"/>
  <colors>
    <mruColors>
      <color rgb="FFF5EEE0"/>
      <color rgb="FFDEE2E5"/>
      <color rgb="FF0B2C54"/>
      <color rgb="FFB08442"/>
      <color rgb="FF011E40"/>
      <color rgb="FFFDFDFD"/>
      <color rgb="FFFFFFCC"/>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AF55"/>
  <sheetViews>
    <sheetView showGridLines="0" tabSelected="1" topLeftCell="A16" zoomScale="130" zoomScaleNormal="130" workbookViewId="0">
      <selection activeCell="C55" sqref="C55"/>
    </sheetView>
  </sheetViews>
  <sheetFormatPr defaultColWidth="8.85546875" defaultRowHeight="15" x14ac:dyDescent="0.25"/>
  <cols>
    <col min="1" max="1" width="1.28515625" customWidth="1"/>
    <col min="2" max="2" width="29.28515625" customWidth="1"/>
    <col min="3" max="3" width="38.140625" customWidth="1"/>
    <col min="4" max="5" width="11" customWidth="1"/>
    <col min="6" max="7" width="11.28515625" customWidth="1"/>
    <col min="8" max="13" width="12.140625" customWidth="1"/>
    <col min="14" max="14" width="13.5703125" bestFit="1" customWidth="1"/>
    <col min="15" max="16" width="12.140625" customWidth="1"/>
    <col min="17" max="20" width="12.140625" hidden="1" customWidth="1"/>
    <col min="21" max="23" width="12.140625" customWidth="1"/>
    <col min="24" max="24" width="39.42578125" customWidth="1"/>
  </cols>
  <sheetData>
    <row r="1" spans="2:32" ht="6" customHeight="1" x14ac:dyDescent="0.25"/>
    <row r="2" spans="2:32" ht="27" customHeight="1" x14ac:dyDescent="0.25">
      <c r="B2" s="59" t="s">
        <v>0</v>
      </c>
      <c r="C2" s="60"/>
      <c r="D2" s="60"/>
      <c r="E2" s="60"/>
      <c r="F2" s="60"/>
      <c r="G2" s="60"/>
      <c r="H2" s="60"/>
      <c r="I2" s="60"/>
      <c r="J2" s="60"/>
      <c r="K2" s="60"/>
      <c r="L2" s="60"/>
      <c r="M2" s="60"/>
      <c r="N2" s="60"/>
      <c r="O2" s="60"/>
      <c r="P2" s="60"/>
      <c r="Q2" s="60"/>
      <c r="R2" s="60"/>
      <c r="S2" s="60"/>
      <c r="T2" s="60"/>
      <c r="U2" s="60"/>
      <c r="V2" s="60"/>
      <c r="W2" s="60"/>
      <c r="X2" s="60"/>
    </row>
    <row r="3" spans="2:32" x14ac:dyDescent="0.25">
      <c r="B3" s="61" t="s">
        <v>49</v>
      </c>
      <c r="C3" s="60"/>
      <c r="D3" s="60"/>
      <c r="E3" s="60"/>
      <c r="F3" s="60"/>
      <c r="G3" s="60"/>
      <c r="H3" s="60"/>
      <c r="I3" s="60"/>
      <c r="J3" s="60"/>
      <c r="K3" s="60"/>
      <c r="L3" s="60"/>
      <c r="M3" s="60"/>
      <c r="N3" s="60"/>
      <c r="O3" s="60"/>
      <c r="P3" s="60"/>
      <c r="Q3" s="60"/>
      <c r="R3" s="60"/>
      <c r="S3" s="60"/>
      <c r="T3" s="60"/>
      <c r="U3" s="60"/>
      <c r="V3" s="60"/>
      <c r="W3" s="60"/>
      <c r="X3" s="60"/>
    </row>
    <row r="4" spans="2:32" ht="24" customHeight="1" x14ac:dyDescent="0.25">
      <c r="B4" s="15" t="s">
        <v>1</v>
      </c>
      <c r="C4" s="26" t="s">
        <v>50</v>
      </c>
      <c r="D4" s="26"/>
      <c r="E4" s="38"/>
      <c r="F4" s="36"/>
      <c r="G4" s="36"/>
      <c r="H4" s="36"/>
      <c r="I4" s="36"/>
      <c r="J4" s="36"/>
      <c r="K4" s="36"/>
      <c r="L4" s="36"/>
      <c r="M4" s="36"/>
      <c r="N4" s="36"/>
      <c r="O4" s="37"/>
      <c r="P4" s="37"/>
      <c r="Q4" s="37"/>
      <c r="R4" s="37"/>
      <c r="S4" s="37"/>
      <c r="T4" s="37"/>
      <c r="U4" s="37"/>
      <c r="V4" s="37"/>
      <c r="W4" s="37"/>
      <c r="X4" s="37"/>
    </row>
    <row r="5" spans="2:32" ht="17.100000000000001" customHeight="1" x14ac:dyDescent="0.25">
      <c r="B5" s="15" t="s">
        <v>2</v>
      </c>
      <c r="C5" s="44">
        <v>140662</v>
      </c>
      <c r="D5" s="27"/>
      <c r="E5" s="36"/>
      <c r="F5" s="36"/>
      <c r="G5" s="36"/>
      <c r="H5" s="36"/>
      <c r="I5" s="36"/>
      <c r="J5" s="36"/>
      <c r="K5" s="36"/>
      <c r="L5" s="36"/>
      <c r="M5" s="36"/>
      <c r="N5" s="36"/>
      <c r="O5" s="37"/>
      <c r="P5" s="37"/>
      <c r="Q5" s="37"/>
      <c r="R5" s="37"/>
      <c r="S5" s="37"/>
      <c r="T5" s="37"/>
      <c r="U5" s="37"/>
      <c r="V5" s="37"/>
      <c r="W5" s="37"/>
      <c r="X5" s="37"/>
    </row>
    <row r="6" spans="2:32" ht="17.100000000000001" customHeight="1" x14ac:dyDescent="0.25">
      <c r="B6" s="15" t="s">
        <v>37</v>
      </c>
      <c r="C6" s="44">
        <v>270002443</v>
      </c>
      <c r="D6" s="27"/>
      <c r="E6" s="36"/>
      <c r="F6" s="36"/>
      <c r="G6" s="36"/>
      <c r="H6" s="36"/>
      <c r="I6" s="36"/>
      <c r="J6" s="36"/>
      <c r="K6" s="36"/>
      <c r="L6" s="36"/>
      <c r="M6" s="36"/>
      <c r="N6" s="36"/>
      <c r="O6" s="37"/>
      <c r="P6" s="37"/>
      <c r="Q6" s="37"/>
      <c r="R6" s="37"/>
      <c r="S6" s="37"/>
      <c r="T6" s="37"/>
      <c r="U6" s="37"/>
      <c r="V6" s="37"/>
      <c r="W6" s="37"/>
      <c r="X6" s="37"/>
    </row>
    <row r="7" spans="2:32" ht="10.5" customHeight="1" x14ac:dyDescent="0.25">
      <c r="E7" s="36"/>
      <c r="F7" s="36"/>
      <c r="G7" s="36"/>
      <c r="H7" s="36"/>
      <c r="I7" s="36"/>
      <c r="J7" s="36"/>
      <c r="K7" s="36"/>
      <c r="L7" s="36"/>
      <c r="M7" s="36"/>
      <c r="N7" s="36"/>
      <c r="O7" s="36"/>
      <c r="P7" s="36"/>
      <c r="Q7" s="36"/>
      <c r="R7" s="36"/>
      <c r="S7" s="36"/>
      <c r="T7" s="36"/>
      <c r="U7" s="36"/>
      <c r="V7" s="36"/>
      <c r="W7" s="36"/>
      <c r="X7" s="36"/>
    </row>
    <row r="8" spans="2:32" ht="21" customHeight="1" x14ac:dyDescent="0.25">
      <c r="B8" s="62" t="s">
        <v>3</v>
      </c>
      <c r="C8" s="63"/>
      <c r="D8" s="63"/>
      <c r="E8" s="63"/>
      <c r="F8" s="63"/>
      <c r="G8" s="63"/>
      <c r="H8" s="63"/>
      <c r="I8" s="63"/>
      <c r="J8" s="63"/>
      <c r="K8" s="63"/>
      <c r="L8" s="63"/>
      <c r="M8" s="63"/>
      <c r="N8" s="63"/>
      <c r="O8" s="63"/>
      <c r="P8" s="63"/>
      <c r="Q8" s="63"/>
      <c r="R8" s="63"/>
      <c r="S8" s="63"/>
      <c r="T8" s="63"/>
      <c r="U8" s="63"/>
      <c r="V8" s="63"/>
      <c r="W8" s="63"/>
      <c r="X8" s="63"/>
    </row>
    <row r="9" spans="2:32" s="41" customFormat="1" ht="15" customHeight="1" x14ac:dyDescent="0.25">
      <c r="B9" s="39" t="s">
        <v>51</v>
      </c>
      <c r="C9" s="40"/>
      <c r="D9" s="40"/>
      <c r="E9" s="40"/>
      <c r="F9" s="40"/>
      <c r="Z9" s="42"/>
      <c r="AA9" s="42"/>
      <c r="AB9" s="43"/>
      <c r="AC9" s="43"/>
      <c r="AD9" s="43"/>
      <c r="AE9" s="43"/>
      <c r="AF9" s="43"/>
    </row>
    <row r="10" spans="2:32" s="41" customFormat="1" ht="15" customHeight="1" x14ac:dyDescent="0.25">
      <c r="B10" s="2" t="s">
        <v>45</v>
      </c>
      <c r="Z10" s="42"/>
      <c r="AA10" s="42"/>
      <c r="AB10" s="43"/>
      <c r="AC10" s="43"/>
      <c r="AD10" s="43"/>
      <c r="AE10" s="43"/>
      <c r="AF10" s="43"/>
    </row>
    <row r="11" spans="2:32" ht="15" customHeight="1" x14ac:dyDescent="0.25">
      <c r="B11" s="2" t="s">
        <v>46</v>
      </c>
    </row>
    <row r="12" spans="2:32" ht="15" customHeight="1" x14ac:dyDescent="0.25">
      <c r="B12" s="2" t="s">
        <v>47</v>
      </c>
    </row>
    <row r="13" spans="2:32" ht="15" customHeight="1" thickBot="1" x14ac:dyDescent="0.3">
      <c r="B13" s="2" t="s">
        <v>48</v>
      </c>
    </row>
    <row r="14" spans="2:32" ht="32.1" customHeight="1" thickBot="1" x14ac:dyDescent="0.3">
      <c r="B14" s="56" t="s">
        <v>44</v>
      </c>
      <c r="C14" s="57"/>
      <c r="D14" s="57"/>
      <c r="E14" s="57"/>
      <c r="F14" s="57"/>
      <c r="G14" s="57"/>
      <c r="H14" s="57"/>
      <c r="I14" s="57"/>
      <c r="J14" s="57"/>
      <c r="K14" s="57"/>
      <c r="L14" s="57"/>
      <c r="M14" s="57"/>
      <c r="N14" s="57"/>
      <c r="O14" s="57"/>
      <c r="P14" s="57"/>
      <c r="Q14" s="57"/>
      <c r="R14" s="57"/>
      <c r="S14" s="57"/>
      <c r="T14" s="57"/>
      <c r="U14" s="57"/>
      <c r="V14" s="57"/>
      <c r="W14" s="57"/>
      <c r="X14" s="58"/>
    </row>
    <row r="15" spans="2:32" ht="10.5" customHeight="1" x14ac:dyDescent="0.25">
      <c r="B15" s="12"/>
    </row>
    <row r="16" spans="2:32" ht="21" customHeight="1" x14ac:dyDescent="0.25">
      <c r="B16" s="62" t="s">
        <v>4</v>
      </c>
      <c r="C16" s="63"/>
      <c r="D16" s="63"/>
      <c r="E16" s="63"/>
      <c r="F16" s="63"/>
      <c r="G16" s="63"/>
      <c r="H16" s="63"/>
      <c r="I16" s="63"/>
      <c r="J16" s="63"/>
      <c r="K16" s="63"/>
      <c r="L16" s="63"/>
      <c r="M16" s="63"/>
      <c r="N16" s="63"/>
      <c r="O16" s="63"/>
      <c r="P16" s="63"/>
      <c r="Q16" s="63"/>
      <c r="R16" s="63"/>
      <c r="S16" s="63"/>
      <c r="T16" s="63"/>
      <c r="U16" s="63"/>
      <c r="V16" s="63"/>
      <c r="W16" s="63"/>
      <c r="X16" s="63"/>
    </row>
    <row r="17" spans="2:24" ht="3.75" customHeight="1" x14ac:dyDescent="0.25">
      <c r="B17" s="20"/>
    </row>
    <row r="18" spans="2:24" ht="17.100000000000001" customHeight="1" x14ac:dyDescent="0.25">
      <c r="B18" s="1" t="s">
        <v>5</v>
      </c>
      <c r="C18" s="7"/>
      <c r="D18" s="3"/>
      <c r="E18" s="3"/>
      <c r="F18" s="64" t="s">
        <v>54</v>
      </c>
      <c r="G18" s="65"/>
      <c r="H18" s="65"/>
      <c r="I18" s="65"/>
      <c r="J18" s="65"/>
      <c r="K18" s="65"/>
      <c r="L18" s="65"/>
      <c r="M18" s="65"/>
      <c r="N18" s="65"/>
      <c r="O18" s="3"/>
      <c r="P18" s="3"/>
      <c r="Q18" s="3"/>
      <c r="R18" s="3"/>
      <c r="S18" s="3"/>
      <c r="T18" s="3"/>
      <c r="U18" s="3"/>
      <c r="V18" s="3"/>
      <c r="W18" s="3"/>
      <c r="X18" s="3"/>
    </row>
    <row r="19" spans="2:24" ht="17.100000000000001" customHeight="1" x14ac:dyDescent="0.25">
      <c r="B19" s="1" t="s">
        <v>6</v>
      </c>
      <c r="C19" s="7"/>
      <c r="D19" s="3"/>
      <c r="E19" s="3"/>
      <c r="F19" s="1" t="s">
        <v>7</v>
      </c>
      <c r="G19" s="3"/>
      <c r="H19" s="66"/>
      <c r="I19" s="67"/>
      <c r="J19" s="68"/>
      <c r="K19" s="37"/>
      <c r="L19" s="37"/>
      <c r="M19" s="37"/>
      <c r="N19" s="37"/>
      <c r="O19" s="37"/>
      <c r="P19" s="37"/>
      <c r="Q19" s="37"/>
      <c r="R19" s="37"/>
      <c r="S19" s="37"/>
      <c r="T19" s="37"/>
      <c r="U19" s="37"/>
      <c r="V19" s="37"/>
      <c r="W19" s="37"/>
      <c r="X19" s="37"/>
    </row>
    <row r="20" spans="2:24" ht="17.100000000000001" customHeight="1" x14ac:dyDescent="0.25">
      <c r="B20" s="1" t="s">
        <v>8</v>
      </c>
      <c r="C20" s="7"/>
      <c r="D20" s="3"/>
      <c r="E20" s="3"/>
      <c r="F20" s="1" t="s">
        <v>9</v>
      </c>
      <c r="G20" s="3"/>
      <c r="H20" s="66"/>
      <c r="I20" s="67"/>
      <c r="J20" s="68"/>
      <c r="K20" s="37"/>
      <c r="L20" s="37"/>
      <c r="M20" s="37"/>
      <c r="N20" s="37"/>
      <c r="O20" s="37"/>
      <c r="P20" s="37"/>
      <c r="Q20" s="37"/>
      <c r="R20" s="37"/>
      <c r="S20" s="37"/>
      <c r="T20" s="37"/>
      <c r="U20" s="37"/>
      <c r="V20" s="37"/>
      <c r="W20" s="37"/>
      <c r="X20" s="37"/>
    </row>
    <row r="21" spans="2:24" ht="17.100000000000001" customHeight="1" x14ac:dyDescent="0.25">
      <c r="B21" s="1" t="s">
        <v>10</v>
      </c>
      <c r="C21" s="21"/>
      <c r="D21" s="3"/>
      <c r="E21" s="3"/>
      <c r="F21" s="1" t="s">
        <v>11</v>
      </c>
      <c r="G21" s="3"/>
      <c r="H21" s="69"/>
      <c r="I21" s="70"/>
      <c r="J21" s="71"/>
      <c r="K21" s="37"/>
      <c r="L21" s="37"/>
      <c r="M21" s="37"/>
      <c r="N21" s="37"/>
      <c r="O21" s="37"/>
      <c r="P21" s="37"/>
      <c r="Q21" s="37"/>
      <c r="R21" s="37"/>
      <c r="S21" s="37"/>
      <c r="T21" s="37"/>
      <c r="U21" s="37"/>
      <c r="V21" s="37"/>
      <c r="W21" s="37"/>
      <c r="X21" s="37"/>
    </row>
    <row r="22" spans="2:24" ht="17.100000000000001" customHeight="1" x14ac:dyDescent="0.25">
      <c r="B22" s="13" t="s">
        <v>12</v>
      </c>
      <c r="C22" s="22"/>
      <c r="D22" s="3"/>
      <c r="E22" s="3"/>
      <c r="F22" s="1" t="s">
        <v>13</v>
      </c>
      <c r="G22" s="3"/>
      <c r="H22" s="66"/>
      <c r="I22" s="67"/>
      <c r="J22" s="68"/>
      <c r="K22" s="37"/>
      <c r="L22" s="37"/>
      <c r="M22" s="37"/>
      <c r="N22" s="37"/>
      <c r="O22" s="37"/>
      <c r="P22" s="37"/>
      <c r="Q22" s="37"/>
      <c r="R22" s="37"/>
      <c r="S22" s="37"/>
      <c r="T22" s="37"/>
      <c r="U22" s="37"/>
      <c r="V22" s="37"/>
      <c r="W22" s="37"/>
      <c r="X22" s="37"/>
    </row>
    <row r="23" spans="2:24" ht="10.5" customHeight="1" x14ac:dyDescent="0.25">
      <c r="B23" s="12"/>
      <c r="C23" s="36"/>
      <c r="H23" s="36"/>
      <c r="I23" s="36"/>
      <c r="J23" s="36"/>
      <c r="K23" s="36"/>
      <c r="L23" s="36"/>
      <c r="M23" s="36"/>
      <c r="N23" s="36"/>
      <c r="O23" s="36"/>
      <c r="P23" s="36"/>
      <c r="Q23" s="36"/>
      <c r="R23" s="36"/>
      <c r="S23" s="36"/>
      <c r="T23" s="36"/>
      <c r="U23" s="36"/>
      <c r="V23" s="36"/>
      <c r="W23" s="36"/>
      <c r="X23" s="36"/>
    </row>
    <row r="24" spans="2:24" ht="21" customHeight="1" x14ac:dyDescent="0.25">
      <c r="B24" s="62" t="s">
        <v>14</v>
      </c>
      <c r="C24" s="63"/>
      <c r="D24" s="63"/>
      <c r="E24" s="63"/>
      <c r="F24" s="63"/>
      <c r="G24" s="63"/>
      <c r="H24" s="63"/>
      <c r="I24" s="63"/>
      <c r="J24" s="63"/>
      <c r="K24" s="63"/>
      <c r="L24" s="63"/>
      <c r="M24" s="63"/>
      <c r="N24" s="63"/>
      <c r="O24" s="63"/>
      <c r="P24" s="63"/>
      <c r="Q24" s="63"/>
      <c r="R24" s="63"/>
      <c r="S24" s="63"/>
      <c r="T24" s="63"/>
      <c r="U24" s="63"/>
      <c r="V24" s="63"/>
      <c r="W24" s="63"/>
      <c r="X24" s="63"/>
    </row>
    <row r="25" spans="2:24" ht="24" customHeight="1" x14ac:dyDescent="0.25">
      <c r="B25" s="75" t="s">
        <v>38</v>
      </c>
      <c r="C25" s="76"/>
      <c r="D25" s="76"/>
      <c r="E25" s="76"/>
      <c r="F25" s="77"/>
      <c r="G25" s="78" t="s">
        <v>42</v>
      </c>
      <c r="H25" s="76"/>
      <c r="I25" s="76"/>
      <c r="J25" s="76"/>
      <c r="K25" s="76"/>
      <c r="L25" s="76"/>
      <c r="M25" s="76"/>
      <c r="N25" s="76"/>
      <c r="O25" s="76"/>
      <c r="P25" s="77"/>
      <c r="Q25" s="72" t="s">
        <v>39</v>
      </c>
      <c r="R25" s="73"/>
      <c r="S25" s="73"/>
      <c r="T25" s="74"/>
      <c r="U25" s="72" t="s">
        <v>39</v>
      </c>
      <c r="V25" s="76"/>
      <c r="W25" s="77"/>
      <c r="X25" s="35" t="s">
        <v>40</v>
      </c>
    </row>
    <row r="26" spans="2:24" ht="63" customHeight="1" x14ac:dyDescent="0.25">
      <c r="B26" s="28" t="s">
        <v>15</v>
      </c>
      <c r="C26" s="28" t="s">
        <v>16</v>
      </c>
      <c r="D26" s="28" t="s">
        <v>17</v>
      </c>
      <c r="E26" s="28" t="s">
        <v>53</v>
      </c>
      <c r="F26" s="29" t="s">
        <v>20</v>
      </c>
      <c r="G26" s="30" t="s">
        <v>18</v>
      </c>
      <c r="H26" s="28" t="s">
        <v>55</v>
      </c>
      <c r="I26" s="28" t="s">
        <v>56</v>
      </c>
      <c r="J26" s="28" t="s">
        <v>43</v>
      </c>
      <c r="K26" s="28" t="s">
        <v>21</v>
      </c>
      <c r="L26" s="28" t="s">
        <v>19</v>
      </c>
      <c r="M26" s="28" t="s">
        <v>35</v>
      </c>
      <c r="N26" s="28" t="s">
        <v>36</v>
      </c>
      <c r="O26" s="28" t="s">
        <v>25</v>
      </c>
      <c r="P26" s="29" t="s">
        <v>26</v>
      </c>
      <c r="Q26" s="31" t="s">
        <v>22</v>
      </c>
      <c r="R26" s="32" t="s">
        <v>23</v>
      </c>
      <c r="S26" s="32" t="s">
        <v>24</v>
      </c>
      <c r="T26" s="33" t="s">
        <v>27</v>
      </c>
      <c r="U26" s="31" t="s">
        <v>28</v>
      </c>
      <c r="V26" s="32" t="s">
        <v>29</v>
      </c>
      <c r="W26" s="33" t="s">
        <v>30</v>
      </c>
      <c r="X26" s="34" t="s">
        <v>31</v>
      </c>
    </row>
    <row r="27" spans="2:24" x14ac:dyDescent="0.25">
      <c r="B27" s="45" t="s">
        <v>57</v>
      </c>
      <c r="C27" s="45" t="s">
        <v>52</v>
      </c>
      <c r="D27" s="46">
        <v>12</v>
      </c>
      <c r="E27" s="47">
        <v>5</v>
      </c>
      <c r="F27" s="48">
        <v>60</v>
      </c>
      <c r="G27" s="49"/>
      <c r="H27" s="50"/>
      <c r="I27" s="50"/>
      <c r="J27" s="51"/>
      <c r="K27" s="52"/>
      <c r="L27" s="53"/>
      <c r="M27" s="54"/>
      <c r="N27" s="53"/>
      <c r="O27" s="53"/>
      <c r="P27" s="55"/>
      <c r="Q27" s="16">
        <f>J27+K27+L27+N27</f>
        <v>0</v>
      </c>
      <c r="R27" s="11">
        <f>J27+K27+(L27*M27)</f>
        <v>0</v>
      </c>
      <c r="S27" s="11">
        <f t="shared" ref="S27" si="0">Q27-R27</f>
        <v>0</v>
      </c>
      <c r="T27" s="17">
        <f>O27+P27</f>
        <v>0</v>
      </c>
      <c r="U27" s="16">
        <f>(G27*Q27)+T27</f>
        <v>0</v>
      </c>
      <c r="V27" s="11">
        <f>(G27*R27)+T27</f>
        <v>0</v>
      </c>
      <c r="W27" s="17">
        <f t="shared" ref="W27" si="1">U27-V27</f>
        <v>0</v>
      </c>
      <c r="X27" s="14"/>
    </row>
    <row r="28" spans="2:24" x14ac:dyDescent="0.25">
      <c r="B28" s="45" t="s">
        <v>57</v>
      </c>
      <c r="C28" s="45" t="s">
        <v>52</v>
      </c>
      <c r="D28" s="46">
        <v>12</v>
      </c>
      <c r="E28" s="47">
        <v>6</v>
      </c>
      <c r="F28" s="48">
        <v>60</v>
      </c>
      <c r="G28" s="49"/>
      <c r="H28" s="50"/>
      <c r="I28" s="50"/>
      <c r="J28" s="51"/>
      <c r="K28" s="52"/>
      <c r="L28" s="53"/>
      <c r="M28" s="54"/>
      <c r="N28" s="53"/>
      <c r="O28" s="53"/>
      <c r="P28" s="55"/>
      <c r="Q28" s="16">
        <f t="shared" ref="Q28:Q49" si="2">J28+K28+L28+N28</f>
        <v>0</v>
      </c>
      <c r="R28" s="11">
        <f t="shared" ref="R28:R49" si="3">J28+K28+(L28*M28)</f>
        <v>0</v>
      </c>
      <c r="S28" s="11">
        <f t="shared" ref="S28:S49" si="4">Q28-R28</f>
        <v>0</v>
      </c>
      <c r="T28" s="17">
        <f t="shared" ref="T28:T49" si="5">O28+P28</f>
        <v>0</v>
      </c>
      <c r="U28" s="16">
        <f t="shared" ref="U28:U49" si="6">(G28*Q28)+T28</f>
        <v>0</v>
      </c>
      <c r="V28" s="11">
        <f t="shared" ref="V28:V49" si="7">(G28*R28)+T28</f>
        <v>0</v>
      </c>
      <c r="W28" s="17">
        <f t="shared" ref="W28:W49" si="8">U28-V28</f>
        <v>0</v>
      </c>
      <c r="X28" s="14"/>
    </row>
    <row r="29" spans="2:24" x14ac:dyDescent="0.25">
      <c r="B29" s="45" t="s">
        <v>57</v>
      </c>
      <c r="C29" s="45" t="s">
        <v>52</v>
      </c>
      <c r="D29" s="46">
        <v>12</v>
      </c>
      <c r="E29" s="47">
        <v>7</v>
      </c>
      <c r="F29" s="48">
        <v>60</v>
      </c>
      <c r="G29" s="49"/>
      <c r="H29" s="50"/>
      <c r="I29" s="50"/>
      <c r="J29" s="51"/>
      <c r="K29" s="52"/>
      <c r="L29" s="53"/>
      <c r="M29" s="54"/>
      <c r="N29" s="53"/>
      <c r="O29" s="53"/>
      <c r="P29" s="55"/>
      <c r="Q29" s="16">
        <f t="shared" si="2"/>
        <v>0</v>
      </c>
      <c r="R29" s="11">
        <f t="shared" si="3"/>
        <v>0</v>
      </c>
      <c r="S29" s="11">
        <f t="shared" si="4"/>
        <v>0</v>
      </c>
      <c r="T29" s="17">
        <f t="shared" si="5"/>
        <v>0</v>
      </c>
      <c r="U29" s="16">
        <f t="shared" si="6"/>
        <v>0</v>
      </c>
      <c r="V29" s="11">
        <f t="shared" si="7"/>
        <v>0</v>
      </c>
      <c r="W29" s="17">
        <f t="shared" si="8"/>
        <v>0</v>
      </c>
      <c r="X29" s="14"/>
    </row>
    <row r="30" spans="2:24" x14ac:dyDescent="0.25">
      <c r="B30" s="45" t="s">
        <v>57</v>
      </c>
      <c r="C30" s="45" t="s">
        <v>52</v>
      </c>
      <c r="D30" s="46">
        <v>12</v>
      </c>
      <c r="E30" s="47">
        <v>8</v>
      </c>
      <c r="F30" s="48">
        <v>60</v>
      </c>
      <c r="G30" s="49"/>
      <c r="H30" s="50"/>
      <c r="I30" s="50"/>
      <c r="J30" s="51"/>
      <c r="K30" s="52"/>
      <c r="L30" s="53"/>
      <c r="M30" s="54"/>
      <c r="N30" s="53"/>
      <c r="O30" s="53"/>
      <c r="P30" s="55"/>
      <c r="Q30" s="16">
        <f t="shared" si="2"/>
        <v>0</v>
      </c>
      <c r="R30" s="11">
        <f t="shared" si="3"/>
        <v>0</v>
      </c>
      <c r="S30" s="11">
        <f t="shared" si="4"/>
        <v>0</v>
      </c>
      <c r="T30" s="17">
        <f t="shared" si="5"/>
        <v>0</v>
      </c>
      <c r="U30" s="16">
        <f t="shared" si="6"/>
        <v>0</v>
      </c>
      <c r="V30" s="11">
        <f t="shared" si="7"/>
        <v>0</v>
      </c>
      <c r="W30" s="17">
        <f t="shared" si="8"/>
        <v>0</v>
      </c>
      <c r="X30" s="14"/>
    </row>
    <row r="31" spans="2:24" x14ac:dyDescent="0.25">
      <c r="B31" s="45" t="s">
        <v>57</v>
      </c>
      <c r="C31" s="45" t="s">
        <v>52</v>
      </c>
      <c r="D31" s="46">
        <v>12</v>
      </c>
      <c r="E31" s="47">
        <v>9</v>
      </c>
      <c r="F31" s="48">
        <v>60</v>
      </c>
      <c r="G31" s="49"/>
      <c r="H31" s="50"/>
      <c r="I31" s="50"/>
      <c r="J31" s="51"/>
      <c r="K31" s="52"/>
      <c r="L31" s="53"/>
      <c r="M31" s="54"/>
      <c r="N31" s="53"/>
      <c r="O31" s="53"/>
      <c r="P31" s="55"/>
      <c r="Q31" s="16">
        <f t="shared" si="2"/>
        <v>0</v>
      </c>
      <c r="R31" s="11">
        <f t="shared" si="3"/>
        <v>0</v>
      </c>
      <c r="S31" s="11">
        <f t="shared" si="4"/>
        <v>0</v>
      </c>
      <c r="T31" s="17">
        <f t="shared" si="5"/>
        <v>0</v>
      </c>
      <c r="U31" s="16">
        <f t="shared" si="6"/>
        <v>0</v>
      </c>
      <c r="V31" s="11">
        <f t="shared" si="7"/>
        <v>0</v>
      </c>
      <c r="W31" s="17">
        <f t="shared" si="8"/>
        <v>0</v>
      </c>
      <c r="X31" s="14"/>
    </row>
    <row r="32" spans="2:24" x14ac:dyDescent="0.25">
      <c r="B32" s="45" t="s">
        <v>57</v>
      </c>
      <c r="C32" s="45" t="s">
        <v>52</v>
      </c>
      <c r="D32" s="46">
        <v>12</v>
      </c>
      <c r="E32" s="47">
        <v>10</v>
      </c>
      <c r="F32" s="48">
        <v>60</v>
      </c>
      <c r="G32" s="49"/>
      <c r="H32" s="50"/>
      <c r="I32" s="50"/>
      <c r="J32" s="51"/>
      <c r="K32" s="52"/>
      <c r="L32" s="53"/>
      <c r="M32" s="54"/>
      <c r="N32" s="53"/>
      <c r="O32" s="53"/>
      <c r="P32" s="55"/>
      <c r="Q32" s="16">
        <f t="shared" si="2"/>
        <v>0</v>
      </c>
      <c r="R32" s="11">
        <f t="shared" si="3"/>
        <v>0</v>
      </c>
      <c r="S32" s="11">
        <f t="shared" si="4"/>
        <v>0</v>
      </c>
      <c r="T32" s="17">
        <f t="shared" si="5"/>
        <v>0</v>
      </c>
      <c r="U32" s="16">
        <f t="shared" si="6"/>
        <v>0</v>
      </c>
      <c r="V32" s="11">
        <f t="shared" si="7"/>
        <v>0</v>
      </c>
      <c r="W32" s="17">
        <f t="shared" si="8"/>
        <v>0</v>
      </c>
      <c r="X32" s="14"/>
    </row>
    <row r="33" spans="2:24" x14ac:dyDescent="0.25">
      <c r="B33" s="4" t="s">
        <v>57</v>
      </c>
      <c r="C33" s="4" t="s">
        <v>52</v>
      </c>
      <c r="D33" s="5">
        <v>36</v>
      </c>
      <c r="E33" s="6">
        <v>5</v>
      </c>
      <c r="F33" s="19">
        <v>60</v>
      </c>
      <c r="G33" s="49"/>
      <c r="H33" s="50"/>
      <c r="I33" s="50"/>
      <c r="J33" s="51"/>
      <c r="K33" s="52"/>
      <c r="L33" s="53"/>
      <c r="M33" s="54"/>
      <c r="N33" s="53"/>
      <c r="O33" s="53"/>
      <c r="P33" s="55"/>
      <c r="Q33" s="16">
        <f t="shared" si="2"/>
        <v>0</v>
      </c>
      <c r="R33" s="11">
        <f t="shared" si="3"/>
        <v>0</v>
      </c>
      <c r="S33" s="11">
        <f t="shared" si="4"/>
        <v>0</v>
      </c>
      <c r="T33" s="17">
        <f t="shared" si="5"/>
        <v>0</v>
      </c>
      <c r="U33" s="16">
        <f t="shared" si="6"/>
        <v>0</v>
      </c>
      <c r="V33" s="11">
        <f t="shared" si="7"/>
        <v>0</v>
      </c>
      <c r="W33" s="17">
        <f t="shared" si="8"/>
        <v>0</v>
      </c>
      <c r="X33" s="14"/>
    </row>
    <row r="34" spans="2:24" x14ac:dyDescent="0.25">
      <c r="B34" s="4" t="s">
        <v>57</v>
      </c>
      <c r="C34" s="4" t="s">
        <v>52</v>
      </c>
      <c r="D34" s="5">
        <v>36</v>
      </c>
      <c r="E34" s="6">
        <v>6</v>
      </c>
      <c r="F34" s="19">
        <v>60</v>
      </c>
      <c r="G34" s="49"/>
      <c r="H34" s="50"/>
      <c r="I34" s="50"/>
      <c r="J34" s="51"/>
      <c r="K34" s="52"/>
      <c r="L34" s="53"/>
      <c r="M34" s="54"/>
      <c r="N34" s="53"/>
      <c r="O34" s="53"/>
      <c r="P34" s="55"/>
      <c r="Q34" s="16">
        <f t="shared" si="2"/>
        <v>0</v>
      </c>
      <c r="R34" s="11">
        <f t="shared" si="3"/>
        <v>0</v>
      </c>
      <c r="S34" s="11">
        <f t="shared" si="4"/>
        <v>0</v>
      </c>
      <c r="T34" s="17">
        <f t="shared" si="5"/>
        <v>0</v>
      </c>
      <c r="U34" s="16">
        <f t="shared" si="6"/>
        <v>0</v>
      </c>
      <c r="V34" s="11">
        <f t="shared" si="7"/>
        <v>0</v>
      </c>
      <c r="W34" s="17">
        <f t="shared" si="8"/>
        <v>0</v>
      </c>
      <c r="X34" s="14"/>
    </row>
    <row r="35" spans="2:24" x14ac:dyDescent="0.25">
      <c r="B35" s="4" t="s">
        <v>57</v>
      </c>
      <c r="C35" s="4" t="s">
        <v>52</v>
      </c>
      <c r="D35" s="5">
        <v>36</v>
      </c>
      <c r="E35" s="6">
        <v>7</v>
      </c>
      <c r="F35" s="19">
        <v>60</v>
      </c>
      <c r="G35" s="49"/>
      <c r="H35" s="50"/>
      <c r="I35" s="50"/>
      <c r="J35" s="51"/>
      <c r="K35" s="52"/>
      <c r="L35" s="53"/>
      <c r="M35" s="54"/>
      <c r="N35" s="53"/>
      <c r="O35" s="53"/>
      <c r="P35" s="55"/>
      <c r="Q35" s="16">
        <f t="shared" si="2"/>
        <v>0</v>
      </c>
      <c r="R35" s="11">
        <f t="shared" si="3"/>
        <v>0</v>
      </c>
      <c r="S35" s="11">
        <f t="shared" si="4"/>
        <v>0</v>
      </c>
      <c r="T35" s="17">
        <f t="shared" si="5"/>
        <v>0</v>
      </c>
      <c r="U35" s="16">
        <f t="shared" si="6"/>
        <v>0</v>
      </c>
      <c r="V35" s="11">
        <f t="shared" si="7"/>
        <v>0</v>
      </c>
      <c r="W35" s="17">
        <f t="shared" si="8"/>
        <v>0</v>
      </c>
      <c r="X35" s="14"/>
    </row>
    <row r="36" spans="2:24" x14ac:dyDescent="0.25">
      <c r="B36" s="4" t="s">
        <v>57</v>
      </c>
      <c r="C36" s="4" t="s">
        <v>52</v>
      </c>
      <c r="D36" s="5">
        <v>36</v>
      </c>
      <c r="E36" s="6">
        <v>8</v>
      </c>
      <c r="F36" s="19">
        <v>60</v>
      </c>
      <c r="G36" s="49"/>
      <c r="H36" s="50"/>
      <c r="I36" s="50"/>
      <c r="J36" s="51"/>
      <c r="K36" s="52"/>
      <c r="L36" s="53"/>
      <c r="M36" s="54"/>
      <c r="N36" s="53"/>
      <c r="O36" s="53"/>
      <c r="P36" s="55"/>
      <c r="Q36" s="16">
        <f t="shared" si="2"/>
        <v>0</v>
      </c>
      <c r="R36" s="11">
        <f t="shared" si="3"/>
        <v>0</v>
      </c>
      <c r="S36" s="11">
        <f t="shared" si="4"/>
        <v>0</v>
      </c>
      <c r="T36" s="17">
        <f t="shared" si="5"/>
        <v>0</v>
      </c>
      <c r="U36" s="16">
        <f t="shared" si="6"/>
        <v>0</v>
      </c>
      <c r="V36" s="11">
        <f t="shared" si="7"/>
        <v>0</v>
      </c>
      <c r="W36" s="17">
        <f t="shared" si="8"/>
        <v>0</v>
      </c>
      <c r="X36" s="14"/>
    </row>
    <row r="37" spans="2:24" x14ac:dyDescent="0.25">
      <c r="B37" s="4" t="s">
        <v>57</v>
      </c>
      <c r="C37" s="4" t="s">
        <v>52</v>
      </c>
      <c r="D37" s="5">
        <v>36</v>
      </c>
      <c r="E37" s="6">
        <v>9</v>
      </c>
      <c r="F37" s="19">
        <v>60</v>
      </c>
      <c r="G37" s="49"/>
      <c r="H37" s="50"/>
      <c r="I37" s="50"/>
      <c r="J37" s="51"/>
      <c r="K37" s="52"/>
      <c r="L37" s="53"/>
      <c r="M37" s="54"/>
      <c r="N37" s="53"/>
      <c r="O37" s="53"/>
      <c r="P37" s="55"/>
      <c r="Q37" s="16">
        <f t="shared" si="2"/>
        <v>0</v>
      </c>
      <c r="R37" s="11">
        <f t="shared" si="3"/>
        <v>0</v>
      </c>
      <c r="S37" s="11">
        <f t="shared" si="4"/>
        <v>0</v>
      </c>
      <c r="T37" s="17">
        <f t="shared" si="5"/>
        <v>0</v>
      </c>
      <c r="U37" s="16">
        <f t="shared" si="6"/>
        <v>0</v>
      </c>
      <c r="V37" s="11">
        <f t="shared" si="7"/>
        <v>0</v>
      </c>
      <c r="W37" s="17">
        <f t="shared" si="8"/>
        <v>0</v>
      </c>
      <c r="X37" s="14"/>
    </row>
    <row r="38" spans="2:24" x14ac:dyDescent="0.25">
      <c r="B38" s="4" t="s">
        <v>57</v>
      </c>
      <c r="C38" s="4" t="s">
        <v>52</v>
      </c>
      <c r="D38" s="5">
        <v>36</v>
      </c>
      <c r="E38" s="6">
        <v>10</v>
      </c>
      <c r="F38" s="19">
        <v>60</v>
      </c>
      <c r="G38" s="49"/>
      <c r="H38" s="50"/>
      <c r="I38" s="50"/>
      <c r="J38" s="51"/>
      <c r="K38" s="52"/>
      <c r="L38" s="53"/>
      <c r="M38" s="54"/>
      <c r="N38" s="53"/>
      <c r="O38" s="53"/>
      <c r="P38" s="55"/>
      <c r="Q38" s="16">
        <f t="shared" si="2"/>
        <v>0</v>
      </c>
      <c r="R38" s="11">
        <f t="shared" si="3"/>
        <v>0</v>
      </c>
      <c r="S38" s="11">
        <f t="shared" si="4"/>
        <v>0</v>
      </c>
      <c r="T38" s="17">
        <f t="shared" si="5"/>
        <v>0</v>
      </c>
      <c r="U38" s="16">
        <f t="shared" si="6"/>
        <v>0</v>
      </c>
      <c r="V38" s="11">
        <f t="shared" si="7"/>
        <v>0</v>
      </c>
      <c r="W38" s="17">
        <f t="shared" si="8"/>
        <v>0</v>
      </c>
      <c r="X38" s="14"/>
    </row>
    <row r="39" spans="2:24" hidden="1" x14ac:dyDescent="0.25">
      <c r="B39" s="4"/>
      <c r="C39" s="4"/>
      <c r="D39" s="5"/>
      <c r="E39" s="6"/>
      <c r="F39" s="19"/>
      <c r="G39" s="8"/>
      <c r="H39" s="9"/>
      <c r="I39" s="9"/>
      <c r="J39" s="24"/>
      <c r="K39" s="25"/>
      <c r="L39" s="10"/>
      <c r="M39" s="23"/>
      <c r="N39" s="10"/>
      <c r="O39" s="10"/>
      <c r="P39" s="18"/>
      <c r="Q39" s="16"/>
      <c r="R39" s="11"/>
      <c r="S39" s="11"/>
      <c r="T39" s="17"/>
      <c r="U39" s="16">
        <f t="shared" ref="U39:U46" si="9">(G39*Q39)+T39</f>
        <v>0</v>
      </c>
      <c r="V39" s="11">
        <f t="shared" ref="V39:V46" si="10">(G39*R39)+T39</f>
        <v>0</v>
      </c>
      <c r="W39" s="17">
        <f t="shared" ref="W39:W46" si="11">U39-V39</f>
        <v>0</v>
      </c>
      <c r="X39" s="14"/>
    </row>
    <row r="40" spans="2:24" hidden="1" x14ac:dyDescent="0.25">
      <c r="B40" s="4"/>
      <c r="C40" s="4"/>
      <c r="D40" s="5"/>
      <c r="E40" s="6"/>
      <c r="F40" s="19"/>
      <c r="G40" s="8"/>
      <c r="H40" s="9"/>
      <c r="I40" s="9"/>
      <c r="J40" s="24"/>
      <c r="K40" s="25"/>
      <c r="L40" s="10"/>
      <c r="M40" s="23"/>
      <c r="N40" s="10"/>
      <c r="O40" s="10"/>
      <c r="P40" s="18"/>
      <c r="Q40" s="16"/>
      <c r="R40" s="11"/>
      <c r="S40" s="11"/>
      <c r="T40" s="17"/>
      <c r="U40" s="16">
        <f t="shared" si="9"/>
        <v>0</v>
      </c>
      <c r="V40" s="11">
        <f t="shared" si="10"/>
        <v>0</v>
      </c>
      <c r="W40" s="17">
        <f t="shared" si="11"/>
        <v>0</v>
      </c>
      <c r="X40" s="14"/>
    </row>
    <row r="41" spans="2:24" hidden="1" x14ac:dyDescent="0.25">
      <c r="B41" s="4"/>
      <c r="C41" s="4"/>
      <c r="D41" s="5"/>
      <c r="E41" s="6"/>
      <c r="F41" s="19"/>
      <c r="G41" s="8"/>
      <c r="H41" s="9"/>
      <c r="I41" s="9"/>
      <c r="J41" s="24"/>
      <c r="K41" s="25"/>
      <c r="L41" s="10"/>
      <c r="M41" s="23"/>
      <c r="N41" s="10"/>
      <c r="O41" s="10"/>
      <c r="P41" s="18"/>
      <c r="Q41" s="16"/>
      <c r="R41" s="11"/>
      <c r="S41" s="11"/>
      <c r="T41" s="17"/>
      <c r="U41" s="16">
        <f t="shared" si="9"/>
        <v>0</v>
      </c>
      <c r="V41" s="11">
        <f t="shared" si="10"/>
        <v>0</v>
      </c>
      <c r="W41" s="17">
        <f t="shared" si="11"/>
        <v>0</v>
      </c>
      <c r="X41" s="14"/>
    </row>
    <row r="42" spans="2:24" hidden="1" x14ac:dyDescent="0.25">
      <c r="B42" s="4"/>
      <c r="C42" s="4"/>
      <c r="D42" s="5"/>
      <c r="E42" s="6"/>
      <c r="F42" s="19"/>
      <c r="G42" s="8"/>
      <c r="H42" s="9"/>
      <c r="I42" s="9"/>
      <c r="J42" s="24"/>
      <c r="K42" s="25"/>
      <c r="L42" s="10"/>
      <c r="M42" s="23"/>
      <c r="N42" s="10"/>
      <c r="O42" s="10"/>
      <c r="P42" s="18"/>
      <c r="Q42" s="16"/>
      <c r="R42" s="11"/>
      <c r="S42" s="11"/>
      <c r="T42" s="17"/>
      <c r="U42" s="16">
        <f t="shared" si="9"/>
        <v>0</v>
      </c>
      <c r="V42" s="11">
        <f t="shared" si="10"/>
        <v>0</v>
      </c>
      <c r="W42" s="17">
        <f t="shared" si="11"/>
        <v>0</v>
      </c>
      <c r="X42" s="14"/>
    </row>
    <row r="43" spans="2:24" hidden="1" x14ac:dyDescent="0.25">
      <c r="B43" s="4"/>
      <c r="C43" s="4"/>
      <c r="D43" s="5"/>
      <c r="E43" s="6"/>
      <c r="F43" s="19"/>
      <c r="G43" s="8"/>
      <c r="H43" s="9"/>
      <c r="I43" s="9"/>
      <c r="J43" s="24"/>
      <c r="K43" s="25"/>
      <c r="L43" s="10"/>
      <c r="M43" s="23"/>
      <c r="N43" s="10"/>
      <c r="O43" s="10"/>
      <c r="P43" s="18"/>
      <c r="Q43" s="16"/>
      <c r="R43" s="11"/>
      <c r="S43" s="11"/>
      <c r="T43" s="17"/>
      <c r="U43" s="16">
        <f t="shared" si="9"/>
        <v>0</v>
      </c>
      <c r="V43" s="11">
        <f t="shared" si="10"/>
        <v>0</v>
      </c>
      <c r="W43" s="17">
        <f t="shared" si="11"/>
        <v>0</v>
      </c>
      <c r="X43" s="14"/>
    </row>
    <row r="44" spans="2:24" hidden="1" x14ac:dyDescent="0.25">
      <c r="B44" s="4"/>
      <c r="C44" s="4"/>
      <c r="D44" s="5"/>
      <c r="E44" s="6"/>
      <c r="F44" s="19"/>
      <c r="G44" s="8"/>
      <c r="H44" s="9"/>
      <c r="I44" s="9"/>
      <c r="J44" s="24"/>
      <c r="K44" s="25"/>
      <c r="L44" s="10"/>
      <c r="M44" s="23"/>
      <c r="N44" s="10"/>
      <c r="O44" s="10"/>
      <c r="P44" s="18"/>
      <c r="Q44" s="16"/>
      <c r="R44" s="11"/>
      <c r="S44" s="11"/>
      <c r="T44" s="17"/>
      <c r="U44" s="16">
        <f t="shared" si="9"/>
        <v>0</v>
      </c>
      <c r="V44" s="11">
        <f t="shared" si="10"/>
        <v>0</v>
      </c>
      <c r="W44" s="17">
        <f t="shared" si="11"/>
        <v>0</v>
      </c>
      <c r="X44" s="14"/>
    </row>
    <row r="45" spans="2:24" hidden="1" x14ac:dyDescent="0.25">
      <c r="B45" s="4"/>
      <c r="C45" s="4"/>
      <c r="D45" s="5"/>
      <c r="E45" s="6"/>
      <c r="F45" s="19"/>
      <c r="G45" s="8"/>
      <c r="H45" s="9"/>
      <c r="I45" s="9"/>
      <c r="J45" s="24"/>
      <c r="K45" s="25"/>
      <c r="L45" s="10"/>
      <c r="M45" s="23"/>
      <c r="N45" s="10"/>
      <c r="O45" s="10"/>
      <c r="P45" s="18"/>
      <c r="Q45" s="16"/>
      <c r="R45" s="11"/>
      <c r="S45" s="11"/>
      <c r="T45" s="17"/>
      <c r="U45" s="16">
        <f t="shared" si="9"/>
        <v>0</v>
      </c>
      <c r="V45" s="11">
        <f t="shared" si="10"/>
        <v>0</v>
      </c>
      <c r="W45" s="17">
        <f t="shared" si="11"/>
        <v>0</v>
      </c>
      <c r="X45" s="14"/>
    </row>
    <row r="46" spans="2:24" hidden="1" x14ac:dyDescent="0.25">
      <c r="B46" s="4"/>
      <c r="C46" s="4"/>
      <c r="D46" s="5"/>
      <c r="E46" s="6"/>
      <c r="F46" s="19"/>
      <c r="G46" s="8"/>
      <c r="H46" s="9"/>
      <c r="I46" s="9"/>
      <c r="J46" s="24"/>
      <c r="K46" s="25"/>
      <c r="L46" s="10"/>
      <c r="M46" s="23"/>
      <c r="N46" s="10"/>
      <c r="O46" s="10"/>
      <c r="P46" s="18"/>
      <c r="Q46" s="16">
        <f t="shared" si="2"/>
        <v>0</v>
      </c>
      <c r="R46" s="11">
        <f t="shared" si="3"/>
        <v>0</v>
      </c>
      <c r="S46" s="11">
        <f t="shared" si="4"/>
        <v>0</v>
      </c>
      <c r="T46" s="17">
        <f t="shared" si="5"/>
        <v>0</v>
      </c>
      <c r="U46" s="16">
        <f t="shared" si="9"/>
        <v>0</v>
      </c>
      <c r="V46" s="11">
        <f t="shared" si="10"/>
        <v>0</v>
      </c>
      <c r="W46" s="17">
        <f t="shared" si="11"/>
        <v>0</v>
      </c>
      <c r="X46" s="14"/>
    </row>
    <row r="47" spans="2:24" hidden="1" x14ac:dyDescent="0.25">
      <c r="B47" s="4"/>
      <c r="C47" s="4"/>
      <c r="D47" s="5"/>
      <c r="E47" s="6"/>
      <c r="F47" s="19"/>
      <c r="G47" s="8"/>
      <c r="H47" s="9"/>
      <c r="I47" s="9"/>
      <c r="J47" s="24"/>
      <c r="K47" s="25"/>
      <c r="L47" s="10"/>
      <c r="M47" s="23"/>
      <c r="N47" s="10"/>
      <c r="O47" s="10"/>
      <c r="P47" s="18"/>
      <c r="Q47" s="16">
        <f t="shared" si="2"/>
        <v>0</v>
      </c>
      <c r="R47" s="11">
        <f t="shared" si="3"/>
        <v>0</v>
      </c>
      <c r="S47" s="11">
        <f t="shared" si="4"/>
        <v>0</v>
      </c>
      <c r="T47" s="17">
        <f t="shared" si="5"/>
        <v>0</v>
      </c>
      <c r="U47" s="16">
        <f t="shared" si="6"/>
        <v>0</v>
      </c>
      <c r="V47" s="11">
        <f t="shared" si="7"/>
        <v>0</v>
      </c>
      <c r="W47" s="17">
        <f t="shared" si="8"/>
        <v>0</v>
      </c>
      <c r="X47" s="14"/>
    </row>
    <row r="48" spans="2:24" hidden="1" x14ac:dyDescent="0.25">
      <c r="B48" s="4"/>
      <c r="C48" s="4"/>
      <c r="D48" s="5"/>
      <c r="E48" s="6"/>
      <c r="F48" s="19"/>
      <c r="G48" s="8"/>
      <c r="H48" s="9"/>
      <c r="I48" s="9"/>
      <c r="J48" s="24"/>
      <c r="K48" s="25"/>
      <c r="L48" s="10"/>
      <c r="M48" s="23"/>
      <c r="N48" s="10"/>
      <c r="O48" s="10"/>
      <c r="P48" s="18"/>
      <c r="Q48" s="16">
        <f t="shared" si="2"/>
        <v>0</v>
      </c>
      <c r="R48" s="11">
        <f t="shared" si="3"/>
        <v>0</v>
      </c>
      <c r="S48" s="11">
        <f t="shared" si="4"/>
        <v>0</v>
      </c>
      <c r="T48" s="17">
        <f t="shared" si="5"/>
        <v>0</v>
      </c>
      <c r="U48" s="16">
        <f t="shared" si="6"/>
        <v>0</v>
      </c>
      <c r="V48" s="11">
        <f t="shared" si="7"/>
        <v>0</v>
      </c>
      <c r="W48" s="17">
        <f t="shared" si="8"/>
        <v>0</v>
      </c>
      <c r="X48" s="14"/>
    </row>
    <row r="49" spans="2:24" hidden="1" x14ac:dyDescent="0.25">
      <c r="B49" s="4"/>
      <c r="C49" s="4"/>
      <c r="D49" s="5"/>
      <c r="E49" s="6"/>
      <c r="F49" s="19"/>
      <c r="G49" s="8"/>
      <c r="H49" s="9"/>
      <c r="I49" s="9"/>
      <c r="J49" s="24"/>
      <c r="K49" s="25"/>
      <c r="L49" s="10"/>
      <c r="M49" s="23"/>
      <c r="N49" s="10"/>
      <c r="O49" s="10"/>
      <c r="P49" s="18"/>
      <c r="Q49" s="16">
        <f t="shared" si="2"/>
        <v>0</v>
      </c>
      <c r="R49" s="11">
        <f t="shared" si="3"/>
        <v>0</v>
      </c>
      <c r="S49" s="11">
        <f t="shared" si="4"/>
        <v>0</v>
      </c>
      <c r="T49" s="17">
        <f t="shared" si="5"/>
        <v>0</v>
      </c>
      <c r="U49" s="16">
        <f t="shared" si="6"/>
        <v>0</v>
      </c>
      <c r="V49" s="11">
        <f t="shared" si="7"/>
        <v>0</v>
      </c>
      <c r="W49" s="17">
        <f t="shared" si="8"/>
        <v>0</v>
      </c>
      <c r="X49" s="14"/>
    </row>
    <row r="50" spans="2:24" ht="11.25" customHeight="1" x14ac:dyDescent="0.25"/>
    <row r="51" spans="2:24" ht="21" customHeight="1" x14ac:dyDescent="0.25">
      <c r="B51" s="62" t="s">
        <v>41</v>
      </c>
      <c r="C51" s="63"/>
      <c r="D51" s="63"/>
      <c r="E51" s="63"/>
      <c r="F51" s="63"/>
      <c r="G51" s="63"/>
      <c r="H51" s="63"/>
      <c r="I51" s="63"/>
      <c r="J51" s="63"/>
      <c r="K51" s="63"/>
      <c r="L51" s="63"/>
      <c r="M51" s="63"/>
      <c r="N51" s="63"/>
      <c r="O51" s="63"/>
      <c r="P51" s="63"/>
      <c r="Q51" s="63"/>
      <c r="R51" s="63"/>
      <c r="S51" s="63"/>
      <c r="T51" s="63"/>
      <c r="U51" s="63"/>
      <c r="V51" s="63"/>
      <c r="W51" s="63"/>
      <c r="X51" s="63"/>
    </row>
    <row r="52" spans="2:24" ht="3.75" customHeight="1" x14ac:dyDescent="0.25"/>
    <row r="53" spans="2:24" ht="18.95" customHeight="1" x14ac:dyDescent="0.25">
      <c r="B53" s="1" t="s">
        <v>32</v>
      </c>
      <c r="C53" s="3"/>
      <c r="G53" s="66"/>
      <c r="H53" s="67"/>
      <c r="I53" s="67"/>
      <c r="J53" s="67"/>
      <c r="K53" s="67"/>
      <c r="L53" s="67"/>
      <c r="M53" s="67"/>
      <c r="N53" s="67"/>
      <c r="O53" s="67"/>
      <c r="P53" s="68"/>
      <c r="Q53" s="3"/>
      <c r="R53" s="3"/>
      <c r="S53" s="3"/>
      <c r="T53" s="3"/>
      <c r="U53" s="3"/>
      <c r="V53" s="3"/>
      <c r="W53" s="3"/>
      <c r="X53" s="3"/>
    </row>
    <row r="54" spans="2:24" ht="18.95" customHeight="1" x14ac:dyDescent="0.25">
      <c r="B54" s="1" t="s">
        <v>33</v>
      </c>
      <c r="C54" s="3"/>
      <c r="G54" s="66"/>
      <c r="H54" s="67"/>
      <c r="I54" s="67"/>
      <c r="J54" s="67"/>
      <c r="K54" s="67"/>
      <c r="L54" s="67"/>
      <c r="M54" s="67"/>
      <c r="N54" s="67"/>
      <c r="O54" s="67"/>
      <c r="P54" s="68"/>
      <c r="Q54" s="3"/>
      <c r="R54" s="3"/>
      <c r="S54" s="3"/>
      <c r="T54" s="3"/>
      <c r="U54" s="3"/>
      <c r="V54" s="3"/>
      <c r="W54" s="3"/>
      <c r="X54" s="3"/>
    </row>
    <row r="55" spans="2:24" ht="18.95" customHeight="1" x14ac:dyDescent="0.25">
      <c r="B55" s="1" t="s">
        <v>34</v>
      </c>
      <c r="C55" s="3"/>
      <c r="G55" s="66"/>
      <c r="H55" s="67"/>
      <c r="I55" s="67"/>
      <c r="J55" s="67"/>
      <c r="K55" s="67"/>
      <c r="L55" s="67"/>
      <c r="M55" s="67"/>
      <c r="N55" s="67"/>
      <c r="O55" s="67"/>
      <c r="P55" s="68"/>
      <c r="Q55" s="3"/>
      <c r="R55" s="3"/>
      <c r="S55" s="3"/>
      <c r="T55" s="3"/>
      <c r="U55" s="3"/>
      <c r="V55" s="3"/>
      <c r="W55" s="3"/>
      <c r="X55" s="3"/>
    </row>
  </sheetData>
  <sheetProtection insertHyperlinks="0" sort="0" autoFilter="0" pivotTables="0"/>
  <mergeCells count="19">
    <mergeCell ref="G53:P53"/>
    <mergeCell ref="G54:P54"/>
    <mergeCell ref="G55:P55"/>
    <mergeCell ref="Q25:T25"/>
    <mergeCell ref="B24:X24"/>
    <mergeCell ref="B51:X51"/>
    <mergeCell ref="B25:F25"/>
    <mergeCell ref="G25:P25"/>
    <mergeCell ref="U25:W25"/>
    <mergeCell ref="F18:N18"/>
    <mergeCell ref="H19:J19"/>
    <mergeCell ref="H20:J20"/>
    <mergeCell ref="H21:J21"/>
    <mergeCell ref="H22:J22"/>
    <mergeCell ref="B14:X14"/>
    <mergeCell ref="B2:X2"/>
    <mergeCell ref="B3:X3"/>
    <mergeCell ref="B8:X8"/>
    <mergeCell ref="B16:X16"/>
  </mergeCells>
  <conditionalFormatting sqref="G27:H49">
    <cfRule type="cellIs" dxfId="1" priority="3" operator="notEqual">
      <formula>D27</formula>
    </cfRule>
  </conditionalFormatting>
  <conditionalFormatting sqref="M27:M49">
    <cfRule type="expression" dxfId="0" priority="1">
      <formula>AND(L27&gt;0,M27="")</formula>
    </cfRule>
  </conditionalFormatting>
  <dataValidations count="10">
    <dataValidation type="whole" operator="greaterThan" allowBlank="1" showInputMessage="1" showErrorMessage="1" promptTitle="Requested initial term" prompt="Whole number of months, greater than 0." sqref="D27:D49" xr:uid="{00000000-0002-0000-0000-000000000000}">
      <formula1>0</formula1>
    </dataValidation>
    <dataValidation type="decimal" operator="greaterThan" allowBlank="1" showInputMessage="1" showErrorMessage="1" promptTitle="Requested bandwidth" prompt="Enter Mbps as a number, greater than 0." sqref="E27:E49" xr:uid="{00000000-0002-0000-0000-000001000000}">
      <formula1>0</formula1>
    </dataValidation>
    <dataValidation type="whole" operator="greaterThanOrEqual" allowBlank="1" showInputMessage="1" showErrorMessage="1" promptTitle="Static IPs required" prompt="Whole number. Enter 0 if none are required." sqref="F27:F49" xr:uid="{00000000-0002-0000-0000-000002000000}">
      <formula1>0</formula1>
    </dataValidation>
    <dataValidation type="whole" operator="greaterThan" allowBlank="1" showInputMessage="1" showErrorMessage="1" promptTitle="Offered initial term" prompt="Whole number of months required for the services/costs offered." sqref="G27:G49"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H27:I49" xr:uid="{00000000-0002-0000-0000-000004000000}">
      <formula1>0</formula1>
    </dataValidation>
    <dataValidation type="decimal" operator="greaterThanOrEqual" allowBlank="1" showInputMessage="1" showErrorMessage="1" promptTitle="One-time costs" prompt="Enter a dollar amount of 0 or more. Enter 0 if no charge applies." sqref="O27:P49"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49"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9"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L49" xr:uid="{35A2F250-58B9-460F-9DD9-4BD9F6197731}">
      <formula1>0</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49" xr:uid="{D4A8A008-5066-4DED-BF9E-2269A9C18CBF}">
      <formula1>0</formula1>
    </dataValidation>
  </dataValidations>
  <pageMargins left="0.4" right="0.4" top="0.5" bottom="0.5" header="0.3" footer="0.3"/>
  <pageSetup scale="4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3.xml><?xml version="1.0" encoding="utf-8"?>
<ds:datastoreItem xmlns:ds="http://schemas.openxmlformats.org/officeDocument/2006/customXml" ds:itemID="{2D099EA1-43D8-4204-80B9-1258EAF08074}">
  <ds:schemaRefs>
    <ds:schemaRef ds:uri="95142d19-fd3b-4b08-9efc-8a16e808819c"/>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www.w3.org/XML/1998/namespace"/>
    <ds:schemaRef ds:uri="d6c1bc09-1b62-4067-bd7f-5308a3885c24"/>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Category 1 Internet</vt:lpstr>
      <vt:lpstr>'Category 1 Internet'!Print_Titles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Christensen</dc:creator>
  <cp:lastModifiedBy>Daniel Christensen</cp:lastModifiedBy>
  <cp:lastPrinted>2026-08-31T20:35:16Z</cp:lastPrinted>
  <dcterms:created xsi:type="dcterms:W3CDTF">2026-05-26T18:02:37Z</dcterms:created>
  <dcterms:modified xsi:type="dcterms:W3CDTF">2026-11-04T23:10:34Z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