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entraled.sharepoint.com/sites/E-RateCentral/Shared Documents/E-Rate Clients/Pawtucket City SD_RI_120805/2027-28/470/C1- Internet Access/"/>
    </mc:Choice>
  </mc:AlternateContent>
  <xr:revisionPtr revIDLastSave="5" documentId="8_{7B08307E-9828-452C-85C9-DB1F6F8E9E3A}" xr6:coauthVersionLast="47" xr6:coauthVersionMax="47" xr10:uidLastSave="{E8EB129E-1ADB-4142-86A8-D69BB70849C8}"/>
  <bookViews>
    <workbookView xWindow="38290" yWindow="-110" windowWidth="38620" windowHeight="21100" xr2:uid="{17BD55B2-1217-4F9F-8BD7-37BD2F9C416C}"/>
  </bookViews>
  <sheets>
    <sheet name="C1_1+" sheetId="1" r:id="rId1"/>
  </sheets>
  <definedNames>
    <definedName name="install">#REF!</definedName>
    <definedName name="_xlnm.Print_Titles" localSheetId="0">'C1_1+'!$1:$7</definedName>
    <definedName name="Should_installation_charges_be_included_in_quote?">#REF!</definedName>
    <definedName name="Type_of_Equipment">#REF!</definedName>
    <definedName name="ven_install">#REF!</definedName>
    <definedName name="Yes_or_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2" i="1" l="1"/>
  <c r="T42" i="1"/>
  <c r="U42" i="1" s="1"/>
  <c r="W42" i="1" s="1"/>
  <c r="R42" i="1"/>
  <c r="Q42" i="1"/>
  <c r="S42" i="1" s="1"/>
  <c r="T41" i="1"/>
  <c r="R41" i="1"/>
  <c r="V41" i="1" s="1"/>
  <c r="Q41" i="1"/>
  <c r="U41" i="1" s="1"/>
  <c r="W41" i="1" s="1"/>
  <c r="T40" i="1"/>
  <c r="R40" i="1"/>
  <c r="V40" i="1" s="1"/>
  <c r="Q40" i="1"/>
  <c r="U40" i="1" s="1"/>
  <c r="W40" i="1" s="1"/>
  <c r="T39" i="1"/>
  <c r="U39" i="1" s="1"/>
  <c r="R39" i="1"/>
  <c r="V39" i="1" s="1"/>
  <c r="Q39" i="1"/>
  <c r="T38" i="1"/>
  <c r="R38" i="1"/>
  <c r="V38" i="1" s="1"/>
  <c r="Q38" i="1"/>
  <c r="U38" i="1" s="1"/>
  <c r="W38" i="1" s="1"/>
  <c r="T37" i="1"/>
  <c r="R37" i="1"/>
  <c r="V37" i="1" s="1"/>
  <c r="Q37" i="1"/>
  <c r="U37" i="1" s="1"/>
  <c r="W37" i="1" s="1"/>
  <c r="T36" i="1"/>
  <c r="R36" i="1"/>
  <c r="V36" i="1" s="1"/>
  <c r="Q36" i="1"/>
  <c r="U36" i="1" s="1"/>
  <c r="W36" i="1" s="1"/>
  <c r="T35" i="1"/>
  <c r="R35" i="1"/>
  <c r="V35" i="1" s="1"/>
  <c r="Q35" i="1"/>
  <c r="U35" i="1" s="1"/>
  <c r="W35" i="1" s="1"/>
  <c r="T34" i="1"/>
  <c r="R34" i="1"/>
  <c r="V34" i="1" s="1"/>
  <c r="Q34" i="1"/>
  <c r="U34" i="1" s="1"/>
  <c r="W34" i="1" s="1"/>
  <c r="T33" i="1"/>
  <c r="R33" i="1"/>
  <c r="V33" i="1" s="1"/>
  <c r="Q33" i="1"/>
  <c r="U33" i="1" s="1"/>
  <c r="W33" i="1" s="1"/>
  <c r="T32" i="1"/>
  <c r="R32" i="1"/>
  <c r="V32" i="1" s="1"/>
  <c r="Q32" i="1"/>
  <c r="U32" i="1" s="1"/>
  <c r="W32" i="1" s="1"/>
  <c r="T31" i="1"/>
  <c r="R31" i="1"/>
  <c r="V31" i="1" s="1"/>
  <c r="Q31" i="1"/>
  <c r="U31" i="1" s="1"/>
  <c r="W31" i="1" s="1"/>
  <c r="T30" i="1"/>
  <c r="R30" i="1"/>
  <c r="V30" i="1" s="1"/>
  <c r="Q30" i="1"/>
  <c r="U30" i="1" s="1"/>
  <c r="W30" i="1" s="1"/>
  <c r="V29" i="1"/>
  <c r="T29" i="1"/>
  <c r="R29" i="1"/>
  <c r="Q29" i="1"/>
  <c r="U29" i="1" s="1"/>
  <c r="W29" i="1" s="1"/>
  <c r="T28" i="1"/>
  <c r="R28" i="1"/>
  <c r="V28" i="1" s="1"/>
  <c r="Q28" i="1"/>
  <c r="U28" i="1" s="1"/>
  <c r="W28" i="1" s="1"/>
  <c r="T27" i="1"/>
  <c r="R27" i="1"/>
  <c r="V27" i="1" s="1"/>
  <c r="Q27" i="1"/>
  <c r="U27" i="1" s="1"/>
  <c r="W27" i="1" s="1"/>
  <c r="W39" i="1" l="1"/>
  <c r="S39" i="1"/>
  <c r="S33" i="1"/>
  <c r="S30" i="1"/>
  <c r="S27" i="1"/>
  <c r="S40" i="1"/>
  <c r="S37" i="1"/>
  <c r="S34" i="1"/>
  <c r="S31" i="1"/>
  <c r="S28" i="1"/>
  <c r="S41" i="1"/>
  <c r="S38" i="1"/>
  <c r="S35" i="1"/>
  <c r="S32" i="1"/>
  <c r="S29" i="1"/>
  <c r="S36" i="1"/>
</calcChain>
</file>

<file path=xl/sharedStrings.xml><?xml version="1.0" encoding="utf-8"?>
<sst xmlns="http://schemas.openxmlformats.org/spreadsheetml/2006/main" count="59" uniqueCount="58">
  <si>
    <t>INTERNET ACCESS PRICING ATTACHMENT</t>
  </si>
  <si>
    <t>Entity Name:</t>
  </si>
  <si>
    <t>E-Rate BEN:</t>
  </si>
  <si>
    <t>PRICING ATTACHMENT RESPONSE INSTRUCTIONS</t>
  </si>
  <si>
    <t>Unless otherwise specified in the Form 470 or filing attachments, the following apply to this solicitation:</t>
  </si>
  <si>
    <t>1) The Pricing Attachment worksheet is required to be completed by all Offerors and included with all proposal submissions in Excel format.</t>
  </si>
  <si>
    <t xml:space="preserve">3) The Filing Entity understands Offerors may structure their service levels differently. Should an Offeror not be able to provide a listed required level of service, the Offeror should enter their closest comparable level of service in the "Bandwidth Offered" columns.  </t>
  </si>
  <si>
    <t xml:space="preserve">4) Should there be a discrepancy between the fees listed in this Pricing Attachment and any other proposal response document, the costs offered in this document shall prevail.  </t>
  </si>
  <si>
    <t>OFFEROR INFORMATION</t>
  </si>
  <si>
    <t>Service Provider:</t>
  </si>
  <si>
    <t>SPIN:</t>
  </si>
  <si>
    <t>Contract Holder:</t>
  </si>
  <si>
    <t>Contact Name:</t>
  </si>
  <si>
    <t>Contract #:</t>
  </si>
  <si>
    <t>Contact E-mail:</t>
  </si>
  <si>
    <t>Term Dates:</t>
  </si>
  <si>
    <t>Contact Phone:</t>
  </si>
  <si>
    <t>Optional Renewals:</t>
  </si>
  <si>
    <t>PRICING SCHEDULE</t>
  </si>
  <si>
    <t>Service Location Name</t>
  </si>
  <si>
    <t>Service Address</t>
  </si>
  <si>
    <t>Requested Initial Term Length  (Months)</t>
  </si>
  <si>
    <t>Requested Bandwidth (Mbps)</t>
  </si>
  <si>
    <t>Offered Initial Term Length (Months)</t>
  </si>
  <si>
    <t>Leased Router/
Modem Fee
MRC</t>
  </si>
  <si>
    <t>Static IP MRC for the Qty Required</t>
  </si>
  <si>
    <t>Total MRC</t>
  </si>
  <si>
    <t>Total E-Rate Eligible MRC</t>
  </si>
  <si>
    <t>Total E-Rate Ineligible MRC</t>
  </si>
  <si>
    <t>Standard Installation NRC</t>
  </si>
  <si>
    <t>Special Construction NRC</t>
  </si>
  <si>
    <t>Total NRC</t>
  </si>
  <si>
    <t>Total Initial Contract Cost</t>
  </si>
  <si>
    <t>Total E-Rate Eligible Contract Cost</t>
  </si>
  <si>
    <t>Total E-Rate Ineligible Contract Cost</t>
  </si>
  <si>
    <t>Notes</t>
  </si>
  <si>
    <t>Provide the manufacturer make, model and E-Rate eligibility of any vendor provided equip:</t>
  </si>
  <si>
    <t>Do USF fees apply to any of these services?</t>
  </si>
  <si>
    <t>Do any additional service provider fees/surcharges apply to any of these services?</t>
  </si>
  <si>
    <t>E-Rate Eligibility of Router Make/Model</t>
  </si>
  <si>
    <t>Optional Ineligible Services MRC (Firewall, DDoS, etc.)</t>
  </si>
  <si>
    <t>Form 470 #:</t>
  </si>
  <si>
    <t xml:space="preserve">2) Offerors are only responsible for completing the information in the gray cells below.  </t>
  </si>
  <si>
    <t>REQUESTED BY THE APPLICANT</t>
  </si>
  <si>
    <t>CALCULATED — DO NOT EDIT</t>
  </si>
  <si>
    <t>NOTES</t>
  </si>
  <si>
    <t>ADDITIONAL INFORMATION — TO BE COMPLETED BY THE OFFEROR</t>
  </si>
  <si>
    <t>OFFEROR RESPONSE — COMPLETE EVERY GRAY CELL</t>
  </si>
  <si>
    <t>Offered Download Bandwidth (Mbps)</t>
  </si>
  <si>
    <t>Offered Upload Bandwidth (Mbps)</t>
  </si>
  <si>
    <t>Offered Bandwidth MRC</t>
  </si>
  <si>
    <t>Cell key — In the Pricing Schedule, navy columns with white cells below them contain info provided by the entity, brass column headers with gray cells below are for the Offeror to complete, and deep navy columns with cream cells below are auto-calculated. Offerors are only responsible for completing the gray. Where a service level or additional service is not available leave the cell blank; enter 0.00 where no charge applies.</t>
  </si>
  <si>
    <t>Pawtucket City School District</t>
  </si>
  <si>
    <t>Cooperative Purchasing Vehicle Information (if applicable)</t>
  </si>
  <si>
    <t>PSD Administration Building</t>
  </si>
  <si>
    <t>286 Main Street, Pawtucket, RI 02860</t>
  </si>
  <si>
    <t>Category 1 · Internet access · Offeror response requested in Excel format</t>
  </si>
  <si>
    <t xml:space="preserve"># Static IP (Not Required) Vendors can provide optional pricing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</si>
</sst>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6" x14ac:knownFonts="1">
    <font>
      <sz val="11"/>
      <color theme="1"/>
      <name val="Calibri"/>
      <family val="2"/>
      <scheme val="minor"/>
    </font>
    <font>
      <sz val="11"/>
      <color theme="1"/>
      <name val="Calibri"/>
      <family val="2"/>
      <scheme val="minor"/>
    </font>
    <font>
      <b/>
      <sz val="14"/>
      <color rgb="FFFFFFFF"/>
      <name val="Georgia"/>
      <family val="1"/>
    </font>
    <font>
      <sz val="10"/>
      <color rgb="FFC79A57"/>
      <name val="Aptos"/>
      <family val="2"/>
    </font>
    <font>
      <b/>
      <sz val="11"/>
      <color rgb="FF011E40"/>
      <name val="Aptos"/>
      <family val="2"/>
    </font>
    <font>
      <b/>
      <sz val="11"/>
      <color rgb="FF34383B"/>
      <name val="Aptos"/>
      <family val="2"/>
    </font>
    <font>
      <sz val="10"/>
      <color rgb="FF34383B"/>
      <name val="Aptos"/>
      <family val="2"/>
    </font>
    <font>
      <b/>
      <sz val="9"/>
      <color rgb="FF34383B"/>
      <name val="Aptos"/>
      <family val="2"/>
    </font>
    <font>
      <b/>
      <sz val="9"/>
      <color rgb="FFFFFFFF"/>
      <name val="Aptos"/>
      <family val="2"/>
    </font>
    <font>
      <b/>
      <sz val="9"/>
      <color rgb="FFC79A57"/>
      <name val="Aptos"/>
      <family val="2"/>
    </font>
    <font>
      <b/>
      <sz val="10"/>
      <color rgb="FF011E40"/>
      <name val="Aptos"/>
      <family val="2"/>
    </font>
    <font>
      <b/>
      <sz val="9"/>
      <color rgb="FF011E40"/>
      <name val="Aptos"/>
      <family val="2"/>
    </font>
    <font>
      <b/>
      <sz val="11"/>
      <color rgb="FFBD582C"/>
      <name val="Aptos"/>
      <family val="2"/>
    </font>
    <font>
      <sz val="11"/>
      <color rgb="FFBD582C"/>
      <name val="Calibri"/>
      <family val="2"/>
      <scheme val="minor"/>
    </font>
    <font>
      <u/>
      <sz val="11"/>
      <color theme="10"/>
      <name val="Calibri"/>
      <family val="2"/>
      <scheme val="minor"/>
    </font>
    <font>
      <sz val="10"/>
      <color rgb="FF34383B"/>
      <name val="Aptos"/>
      <family val="2"/>
    </font>
  </fonts>
  <fills count="11">
    <fill>
      <patternFill patternType="none"/>
    </fill>
    <fill>
      <patternFill patternType="gray125"/>
    </fill>
    <fill>
      <patternFill patternType="solid">
        <fgColor theme="0"/>
        <bgColor indexed="64"/>
      </patternFill>
    </fill>
    <fill>
      <patternFill patternType="solid">
        <fgColor rgb="FF011E40"/>
        <bgColor indexed="64"/>
      </patternFill>
    </fill>
    <fill>
      <patternFill patternType="solid">
        <fgColor theme="0" tint="-4.9989318521683403E-2"/>
        <bgColor indexed="64"/>
      </patternFill>
    </fill>
    <fill>
      <patternFill patternType="solid">
        <fgColor rgb="FF0B2C54"/>
        <bgColor indexed="64"/>
      </patternFill>
    </fill>
    <fill>
      <patternFill patternType="solid">
        <fgColor rgb="FF8A6631"/>
        <bgColor indexed="64"/>
      </patternFill>
    </fill>
    <fill>
      <patternFill patternType="solid">
        <fgColor rgb="FFF5EEE0"/>
        <bgColor indexed="64"/>
      </patternFill>
    </fill>
    <fill>
      <patternFill patternType="solid">
        <fgColor rgb="FFEAEDEF"/>
        <bgColor indexed="64"/>
      </patternFill>
    </fill>
    <fill>
      <patternFill patternType="solid">
        <fgColor rgb="FFDCE1E5"/>
        <bgColor indexed="64"/>
      </patternFill>
    </fill>
    <fill>
      <patternFill patternType="solid">
        <fgColor rgb="FFEAEDEF"/>
        <bgColor indexed="64"/>
      </patternFill>
    </fill>
  </fills>
  <borders count="19">
    <border>
      <left/>
      <right/>
      <top/>
      <bottom/>
      <diagonal/>
    </border>
    <border>
      <left style="thin">
        <color rgb="FFDEE2E5"/>
      </left>
      <right style="thin">
        <color rgb="FFDEE2E5"/>
      </right>
      <top style="thin">
        <color rgb="FFDEE2E5"/>
      </top>
      <bottom style="thin">
        <color rgb="FFDEE2E5"/>
      </bottom>
      <diagonal/>
    </border>
    <border>
      <left style="medium">
        <color rgb="FFB08442"/>
      </left>
      <right style="thin">
        <color rgb="FFDEE2E5"/>
      </right>
      <top style="thin">
        <color rgb="FFDEE2E5"/>
      </top>
      <bottom style="thin">
        <color rgb="FFDEE2E5"/>
      </bottom>
      <diagonal/>
    </border>
    <border>
      <left/>
      <right/>
      <top style="thin">
        <color rgb="FFDEE2E5"/>
      </top>
      <bottom style="thin">
        <color rgb="FFDEE2E5"/>
      </bottom>
      <diagonal/>
    </border>
    <border>
      <left/>
      <right/>
      <top/>
      <bottom style="thin">
        <color rgb="FFDEE2E5"/>
      </bottom>
      <diagonal/>
    </border>
    <border>
      <left/>
      <right style="thin">
        <color rgb="FFDEE2E5"/>
      </right>
      <top/>
      <bottom/>
      <diagonal/>
    </border>
    <border>
      <left/>
      <right style="thin">
        <color rgb="FFDEE2E5"/>
      </right>
      <top style="thin">
        <color rgb="FFDEE2E5"/>
      </top>
      <bottom style="thin">
        <color rgb="FFDEE2E5"/>
      </bottom>
      <diagonal/>
    </border>
    <border>
      <left style="thin">
        <color rgb="FFDEE2E5"/>
      </left>
      <right/>
      <top style="thin">
        <color rgb="FFDEE2E5"/>
      </top>
      <bottom style="thin">
        <color rgb="FFDEE2E5"/>
      </bottom>
      <diagonal/>
    </border>
    <border>
      <left style="medium">
        <color rgb="FFDEE2E5"/>
      </left>
      <right style="thin">
        <color rgb="FFDEE2E5"/>
      </right>
      <top style="medium">
        <color rgb="FFDEE2E5"/>
      </top>
      <bottom style="medium">
        <color rgb="FFDEE2E5"/>
      </bottom>
      <diagonal/>
    </border>
    <border>
      <left/>
      <right/>
      <top style="medium">
        <color rgb="FFDEE2E5"/>
      </top>
      <bottom style="medium">
        <color rgb="FFDEE2E5"/>
      </bottom>
      <diagonal/>
    </border>
    <border>
      <left/>
      <right style="medium">
        <color rgb="FFDEE2E5"/>
      </right>
      <top style="medium">
        <color rgb="FFDEE2E5"/>
      </top>
      <bottom style="medium">
        <color rgb="FFDEE2E5"/>
      </bottom>
      <diagonal/>
    </border>
    <border>
      <left/>
      <right/>
      <top style="thin">
        <color rgb="FFDEE2E5"/>
      </top>
      <bottom/>
      <diagonal/>
    </border>
    <border>
      <left style="thin">
        <color rgb="FFDEE2E5"/>
      </left>
      <right style="medium">
        <color rgb="FFB08442"/>
      </right>
      <top style="thin">
        <color rgb="FFDEE2E5"/>
      </top>
      <bottom style="thin">
        <color rgb="FFDEE2E5"/>
      </bottom>
      <diagonal/>
    </border>
    <border>
      <left style="thin">
        <color rgb="FFDEE2E5"/>
      </left>
      <right style="thin">
        <color rgb="FFDEE2E5"/>
      </right>
      <top/>
      <bottom style="thin">
        <color rgb="FFDEE2E5"/>
      </bottom>
      <diagonal/>
    </border>
    <border>
      <left style="thin">
        <color rgb="FFDEE2E5"/>
      </left>
      <right style="medium">
        <color rgb="FFB08442"/>
      </right>
      <top/>
      <bottom style="thin">
        <color rgb="FFDEE2E5"/>
      </bottom>
      <diagonal/>
    </border>
    <border>
      <left style="medium">
        <color rgb="FFB08442"/>
      </left>
      <right style="thin">
        <color rgb="FFDEE2E5"/>
      </right>
      <top/>
      <bottom style="thin">
        <color rgb="FFDEE2E5"/>
      </bottom>
      <diagonal/>
    </border>
    <border>
      <left/>
      <right style="thin">
        <color rgb="FFDEE2E5"/>
      </right>
      <top/>
      <bottom style="thin">
        <color rgb="FFDEE2E5"/>
      </bottom>
      <diagonal/>
    </border>
    <border>
      <left/>
      <right style="medium">
        <color rgb="FFB08442"/>
      </right>
      <top style="thin">
        <color rgb="FFDEE2E5"/>
      </top>
      <bottom/>
      <diagonal/>
    </border>
    <border>
      <left style="medium">
        <color rgb="FFB08442"/>
      </left>
      <right/>
      <top style="thin">
        <color rgb="FFDEE2E5"/>
      </top>
      <bottom/>
      <diagonal/>
    </border>
  </borders>
  <cellStyleXfs count="3">
    <xf numFmtId="0" fontId="0" fillId="0" borderId="0"/>
    <xf numFmtId="9" fontId="1" fillId="0" borderId="0" applyFont="0" applyFill="0" applyBorder="0" applyAlignment="0" applyProtection="0"/>
    <xf numFmtId="0" fontId="14" fillId="0" borderId="0" applyNumberFormat="0" applyFill="0" applyBorder="0" applyAlignment="0" applyProtection="0"/>
  </cellStyleXfs>
  <cellXfs count="62">
    <xf numFmtId="0" fontId="0" fillId="0" borderId="0" xfId="0"/>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vertical="center"/>
    </xf>
    <xf numFmtId="0" fontId="6" fillId="2" borderId="1" xfId="0" applyFont="1" applyFill="1" applyBorder="1" applyAlignment="1" applyProtection="1">
      <alignment horizontal="left" vertical="center" wrapText="1"/>
      <protection locked="0"/>
    </xf>
    <xf numFmtId="1" fontId="6" fillId="2" borderId="1" xfId="0" applyNumberFormat="1" applyFont="1" applyFill="1" applyBorder="1" applyAlignment="1" applyProtection="1">
      <alignment horizontal="center" vertical="center"/>
      <protection locked="0"/>
    </xf>
    <xf numFmtId="3" fontId="6" fillId="2"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horizontal="left" vertical="center"/>
      <protection locked="0"/>
    </xf>
    <xf numFmtId="1" fontId="6" fillId="8" borderId="2" xfId="0" applyNumberFormat="1" applyFont="1" applyFill="1" applyBorder="1" applyAlignment="1" applyProtection="1">
      <alignment horizontal="center" vertical="center"/>
      <protection locked="0"/>
    </xf>
    <xf numFmtId="3" fontId="6" fillId="8" borderId="1" xfId="0" applyNumberFormat="1" applyFont="1" applyFill="1" applyBorder="1" applyAlignment="1" applyProtection="1">
      <alignment horizontal="center" vertical="center"/>
      <protection locked="0"/>
    </xf>
    <xf numFmtId="44" fontId="6" fillId="8" borderId="1" xfId="0" applyNumberFormat="1" applyFont="1" applyFill="1" applyBorder="1" applyAlignment="1" applyProtection="1">
      <alignment horizontal="right" vertical="center"/>
      <protection locked="0"/>
    </xf>
    <xf numFmtId="44" fontId="10" fillId="7" borderId="1" xfId="0" applyNumberFormat="1" applyFont="1" applyFill="1" applyBorder="1" applyAlignment="1">
      <alignment horizontal="right" vertical="center"/>
    </xf>
    <xf numFmtId="0" fontId="6" fillId="0" borderId="4" xfId="0" applyFont="1" applyBorder="1" applyAlignment="1">
      <alignment horizontal="left" vertical="center" wrapText="1"/>
    </xf>
    <xf numFmtId="0" fontId="5" fillId="0" borderId="5" xfId="0" applyFont="1" applyBorder="1" applyAlignment="1">
      <alignment horizontal="left" vertical="center"/>
    </xf>
    <xf numFmtId="0" fontId="6" fillId="8" borderId="6" xfId="0" applyFont="1" applyFill="1" applyBorder="1" applyAlignment="1" applyProtection="1">
      <alignment horizontal="left" vertical="center"/>
      <protection locked="0"/>
    </xf>
    <xf numFmtId="0" fontId="5" fillId="0" borderId="0" xfId="0" applyFont="1" applyAlignment="1">
      <alignment horizontal="left"/>
    </xf>
    <xf numFmtId="44" fontId="10" fillId="7" borderId="2" xfId="0" applyNumberFormat="1" applyFont="1" applyFill="1" applyBorder="1" applyAlignment="1">
      <alignment horizontal="right" vertical="center"/>
    </xf>
    <xf numFmtId="44" fontId="10" fillId="7" borderId="12" xfId="0" applyNumberFormat="1" applyFont="1" applyFill="1" applyBorder="1" applyAlignment="1">
      <alignment horizontal="right" vertical="center"/>
    </xf>
    <xf numFmtId="44" fontId="6" fillId="8" borderId="12" xfId="0" applyNumberFormat="1" applyFont="1" applyFill="1" applyBorder="1" applyAlignment="1" applyProtection="1">
      <alignment horizontal="right" vertical="center"/>
      <protection locked="0"/>
    </xf>
    <xf numFmtId="1" fontId="6" fillId="2" borderId="12" xfId="0" applyNumberFormat="1" applyFont="1" applyFill="1" applyBorder="1" applyAlignment="1" applyProtection="1">
      <alignment horizontal="center" vertical="center"/>
      <protection locked="0"/>
    </xf>
    <xf numFmtId="0" fontId="4" fillId="0" borderId="0" xfId="0" applyFont="1" applyAlignment="1">
      <alignment horizontal="left" vertical="center"/>
    </xf>
    <xf numFmtId="0" fontId="14" fillId="8" borderId="1" xfId="2" applyFill="1" applyBorder="1" applyAlignment="1" applyProtection="1">
      <alignment horizontal="left" vertical="center"/>
      <protection locked="0"/>
    </xf>
    <xf numFmtId="164" fontId="6" fillId="8" borderId="1" xfId="0" applyNumberFormat="1" applyFont="1" applyFill="1" applyBorder="1" applyAlignment="1" applyProtection="1">
      <alignment horizontal="left" vertical="center"/>
      <protection locked="0"/>
    </xf>
    <xf numFmtId="9" fontId="6" fillId="8" borderId="1" xfId="1" applyFont="1" applyFill="1" applyBorder="1" applyAlignment="1" applyProtection="1">
      <alignment horizontal="center" vertical="center"/>
      <protection locked="0"/>
    </xf>
    <xf numFmtId="44" fontId="6" fillId="8" borderId="7" xfId="0" applyNumberFormat="1" applyFont="1" applyFill="1" applyBorder="1" applyAlignment="1" applyProtection="1">
      <alignment horizontal="right" vertical="center"/>
      <protection locked="0"/>
    </xf>
    <xf numFmtId="44" fontId="15" fillId="10" borderId="1" xfId="0" applyNumberFormat="1" applyFont="1" applyFill="1" applyBorder="1" applyAlignment="1" applyProtection="1">
      <alignment horizontal="right" vertical="center"/>
      <protection locked="0"/>
    </xf>
    <xf numFmtId="0" fontId="6" fillId="0" borderId="4" xfId="0" applyFont="1" applyBorder="1" applyAlignment="1">
      <alignment horizontal="left"/>
    </xf>
    <xf numFmtId="1" fontId="6" fillId="0" borderId="4" xfId="0" applyNumberFormat="1" applyFont="1" applyBorder="1"/>
    <xf numFmtId="0" fontId="7" fillId="9" borderId="13" xfId="0" applyFont="1" applyFill="1" applyBorder="1" applyAlignment="1">
      <alignment horizontal="center" vertical="center" wrapText="1"/>
    </xf>
    <xf numFmtId="0" fontId="7" fillId="9" borderId="14" xfId="0" applyFont="1" applyFill="1" applyBorder="1" applyAlignment="1">
      <alignment horizontal="center" vertical="center" wrapText="1"/>
    </xf>
    <xf numFmtId="0" fontId="7" fillId="9" borderId="15" xfId="0" applyFont="1" applyFill="1" applyBorder="1" applyAlignment="1">
      <alignment horizontal="center" vertical="center" wrapText="1"/>
    </xf>
    <xf numFmtId="0" fontId="11" fillId="9" borderId="15" xfId="0" applyFont="1" applyFill="1" applyBorder="1" applyAlignment="1">
      <alignment horizontal="center" vertical="center" wrapText="1"/>
    </xf>
    <xf numFmtId="0" fontId="11" fillId="9" borderId="13" xfId="0" applyFont="1" applyFill="1" applyBorder="1" applyAlignment="1">
      <alignment horizontal="center" vertical="center" wrapText="1"/>
    </xf>
    <xf numFmtId="0" fontId="11" fillId="9" borderId="14" xfId="0" applyFont="1" applyFill="1" applyBorder="1" applyAlignment="1">
      <alignment horizontal="center" vertical="center" wrapText="1"/>
    </xf>
    <xf numFmtId="0" fontId="7" fillId="9" borderId="16" xfId="0" applyFont="1" applyFill="1" applyBorder="1" applyAlignment="1">
      <alignment horizontal="center" vertical="center" wrapText="1"/>
    </xf>
    <xf numFmtId="0" fontId="8" fillId="6" borderId="11" xfId="0" applyFont="1" applyFill="1" applyBorder="1" applyAlignment="1">
      <alignment horizontal="center" vertical="center"/>
    </xf>
    <xf numFmtId="0" fontId="0" fillId="0" borderId="0" xfId="0" applyProtection="1">
      <protection locked="0"/>
    </xf>
    <xf numFmtId="0" fontId="6" fillId="0" borderId="0" xfId="0" applyFont="1" applyAlignment="1" applyProtection="1">
      <alignment vertical="center"/>
      <protection locked="0"/>
    </xf>
    <xf numFmtId="0" fontId="6" fillId="0" borderId="0" xfId="0" applyFont="1" applyAlignment="1" applyProtection="1">
      <alignment vertical="top" wrapText="1"/>
      <protection locked="0"/>
    </xf>
    <xf numFmtId="0" fontId="6" fillId="4" borderId="8" xfId="0" applyFont="1" applyFill="1" applyBorder="1" applyAlignment="1">
      <alignment horizontal="left" vertical="center" wrapText="1"/>
    </xf>
    <xf numFmtId="0" fontId="0" fillId="4" borderId="9" xfId="0" applyFill="1" applyBorder="1"/>
    <xf numFmtId="0" fontId="0" fillId="4" borderId="10" xfId="0" applyFill="1" applyBorder="1"/>
    <xf numFmtId="0" fontId="2" fillId="3" borderId="0" xfId="0" applyFont="1" applyFill="1" applyAlignment="1">
      <alignment horizontal="left" vertical="center"/>
    </xf>
    <xf numFmtId="0" fontId="0" fillId="0" borderId="0" xfId="0"/>
    <xf numFmtId="0" fontId="3" fillId="5" borderId="0" xfId="0" applyFont="1" applyFill="1" applyAlignment="1">
      <alignment horizontal="left" vertical="center"/>
    </xf>
    <xf numFmtId="0" fontId="4" fillId="7" borderId="3" xfId="0" applyFont="1" applyFill="1" applyBorder="1" applyAlignment="1">
      <alignment horizontal="left" vertical="center"/>
    </xf>
    <xf numFmtId="0" fontId="0" fillId="0" borderId="3" xfId="0" applyBorder="1"/>
    <xf numFmtId="0" fontId="12" fillId="0" borderId="0" xfId="0" applyFont="1" applyAlignment="1">
      <alignment horizontal="left" vertical="center"/>
    </xf>
    <xf numFmtId="0" fontId="13" fillId="0" borderId="0" xfId="0" applyFont="1"/>
    <xf numFmtId="0" fontId="6" fillId="8" borderId="1" xfId="0" applyFont="1" applyFill="1" applyBorder="1" applyAlignment="1" applyProtection="1">
      <alignment horizontal="left" vertical="center"/>
      <protection locked="0"/>
    </xf>
    <xf numFmtId="0" fontId="0" fillId="0" borderId="3" xfId="0" applyBorder="1" applyProtection="1">
      <protection locked="0"/>
    </xf>
    <xf numFmtId="0" fontId="0" fillId="0" borderId="6" xfId="0" applyBorder="1" applyProtection="1">
      <protection locked="0"/>
    </xf>
    <xf numFmtId="0" fontId="6" fillId="8" borderId="7" xfId="0" applyFont="1" applyFill="1" applyBorder="1" applyAlignment="1" applyProtection="1">
      <alignment horizontal="left" vertical="center"/>
      <protection locked="0"/>
    </xf>
    <xf numFmtId="0" fontId="6" fillId="8" borderId="3" xfId="0" applyFont="1" applyFill="1" applyBorder="1" applyAlignment="1" applyProtection="1">
      <alignment horizontal="left" vertical="center"/>
      <protection locked="0"/>
    </xf>
    <xf numFmtId="0" fontId="6" fillId="8" borderId="6" xfId="0" applyFont="1" applyFill="1" applyBorder="1" applyAlignment="1" applyProtection="1">
      <alignment horizontal="left" vertical="center"/>
      <protection locked="0"/>
    </xf>
    <xf numFmtId="0" fontId="9" fillId="5" borderId="18" xfId="0" applyFont="1" applyFill="1" applyBorder="1" applyAlignment="1">
      <alignment horizontal="center" vertical="center"/>
    </xf>
    <xf numFmtId="0" fontId="9" fillId="5" borderId="11" xfId="0" applyFont="1" applyFill="1" applyBorder="1" applyAlignment="1">
      <alignment horizontal="center" vertical="center"/>
    </xf>
    <xf numFmtId="0" fontId="9" fillId="5" borderId="17" xfId="0" applyFont="1" applyFill="1" applyBorder="1" applyAlignment="1">
      <alignment horizontal="center" vertical="center"/>
    </xf>
    <xf numFmtId="0" fontId="8" fillId="3" borderId="11" xfId="0" applyFont="1" applyFill="1" applyBorder="1" applyAlignment="1">
      <alignment horizontal="center" vertical="center"/>
    </xf>
    <xf numFmtId="0" fontId="0" fillId="0" borderId="11" xfId="0" applyBorder="1" applyAlignment="1">
      <alignment horizontal="center"/>
    </xf>
    <xf numFmtId="0" fontId="0" fillId="0" borderId="17" xfId="0" applyBorder="1" applyAlignment="1">
      <alignment horizontal="center"/>
    </xf>
    <xf numFmtId="0" fontId="8" fillId="6" borderId="18" xfId="0" applyFont="1" applyFill="1" applyBorder="1" applyAlignment="1">
      <alignment horizontal="center" vertical="center"/>
    </xf>
  </cellXfs>
  <cellStyles count="3">
    <cellStyle name="Hyperlink" xfId="2" builtinId="8"/>
    <cellStyle name="Normal" xfId="0" builtinId="0"/>
    <cellStyle name="Percent" xfId="1" builtinId="5"/>
  </cellStyles>
  <dxfs count="2">
    <dxf>
      <fill>
        <patternFill>
          <bgColor rgb="FFFFFFCC"/>
        </patternFill>
      </fill>
    </dxf>
    <dxf>
      <font>
        <color rgb="FFFF0000"/>
      </font>
    </dxf>
  </dxfs>
  <tableStyles count="0" defaultTableStyle="TableStyleMedium2" defaultPivotStyle="PivotStyleLight16"/>
  <colors>
    <mruColors>
      <color rgb="FFF5EEE0"/>
      <color rgb="FFDEE2E5"/>
      <color rgb="FF0B2C54"/>
      <color rgb="FFB08442"/>
      <color rgb="FF011E40"/>
      <color rgb="FFFDFDFD"/>
      <color rgb="FFFFFFCC"/>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E-Rate Central">
      <a:dk1>
        <a:sysClr val="windowText" lastClr="000000"/>
      </a:dk1>
      <a:lt1>
        <a:sysClr val="window" lastClr="FFFFFF"/>
      </a:lt1>
      <a:dk2>
        <a:srgbClr val="011E40"/>
      </a:dk2>
      <a:lt2>
        <a:srgbClr val="ECEEF4"/>
      </a:lt2>
      <a:accent1>
        <a:srgbClr val="19638B"/>
      </a:accent1>
      <a:accent2>
        <a:srgbClr val="B08442"/>
      </a:accent2>
      <a:accent3>
        <a:srgbClr val="E4FDF4"/>
      </a:accent3>
      <a:accent4>
        <a:srgbClr val="D35940"/>
      </a:accent4>
      <a:accent5>
        <a:srgbClr val="63A0CC"/>
      </a:accent5>
      <a:accent6>
        <a:srgbClr val="F5EEE0"/>
      </a:accent6>
      <a:hlink>
        <a:srgbClr val="0084B4"/>
      </a:hlink>
      <a:folHlink>
        <a:srgbClr val="5CD3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0624F-388D-414D-98B2-0296F58AA99C}">
  <sheetPr>
    <tabColor rgb="FF0B2C54"/>
    <pageSetUpPr fitToPage="1"/>
  </sheetPr>
  <dimension ref="B1:X48"/>
  <sheetViews>
    <sheetView showGridLines="0" tabSelected="1" zoomScale="90" zoomScaleNormal="90" workbookViewId="0">
      <selection activeCell="F48" sqref="F48"/>
    </sheetView>
  </sheetViews>
  <sheetFormatPr defaultColWidth="8.81640625" defaultRowHeight="14.5" x14ac:dyDescent="0.35"/>
  <cols>
    <col min="1" max="1" width="1.26953125" customWidth="1"/>
    <col min="2" max="2" width="17.453125" customWidth="1"/>
    <col min="3" max="3" width="38.1796875" customWidth="1"/>
    <col min="4" max="5" width="11" customWidth="1"/>
    <col min="6" max="6" width="15.81640625" customWidth="1"/>
    <col min="7" max="7" width="11.26953125" customWidth="1"/>
    <col min="8" max="13" width="12.1796875" customWidth="1"/>
    <col min="14" max="14" width="13.54296875" bestFit="1" customWidth="1"/>
    <col min="15" max="16" width="12.1796875" customWidth="1"/>
    <col min="17" max="20" width="12.1796875" hidden="1" customWidth="1"/>
    <col min="21" max="23" width="12.1796875" customWidth="1"/>
    <col min="24" max="24" width="39.453125" customWidth="1"/>
  </cols>
  <sheetData>
    <row r="1" spans="2:24" ht="6" customHeight="1" x14ac:dyDescent="0.35"/>
    <row r="2" spans="2:24" ht="27" customHeight="1" x14ac:dyDescent="0.35">
      <c r="B2" s="42" t="s">
        <v>0</v>
      </c>
      <c r="C2" s="43"/>
      <c r="D2" s="43"/>
      <c r="E2" s="43"/>
      <c r="F2" s="43"/>
      <c r="G2" s="43"/>
      <c r="H2" s="43"/>
      <c r="I2" s="43"/>
      <c r="J2" s="43"/>
      <c r="K2" s="43"/>
      <c r="L2" s="43"/>
      <c r="M2" s="43"/>
      <c r="N2" s="43"/>
      <c r="O2" s="43"/>
      <c r="P2" s="43"/>
      <c r="Q2" s="43"/>
      <c r="R2" s="43"/>
      <c r="S2" s="43"/>
      <c r="T2" s="43"/>
      <c r="U2" s="43"/>
      <c r="V2" s="43"/>
      <c r="W2" s="43"/>
      <c r="X2" s="43"/>
    </row>
    <row r="3" spans="2:24" ht="30" customHeight="1" x14ac:dyDescent="0.35">
      <c r="B3" s="44" t="s">
        <v>56</v>
      </c>
      <c r="C3" s="43"/>
      <c r="D3" s="43"/>
      <c r="E3" s="43"/>
      <c r="F3" s="43"/>
      <c r="G3" s="43"/>
      <c r="H3" s="43"/>
      <c r="I3" s="43"/>
      <c r="J3" s="43"/>
      <c r="K3" s="43"/>
      <c r="L3" s="43"/>
      <c r="M3" s="43"/>
      <c r="N3" s="43"/>
      <c r="O3" s="43"/>
      <c r="P3" s="43"/>
      <c r="Q3" s="43"/>
      <c r="R3" s="43"/>
      <c r="S3" s="43"/>
      <c r="T3" s="43"/>
      <c r="U3" s="43"/>
      <c r="V3" s="43"/>
      <c r="W3" s="43"/>
      <c r="X3" s="43"/>
    </row>
    <row r="4" spans="2:24" ht="24" customHeight="1" x14ac:dyDescent="0.35">
      <c r="B4" s="15" t="s">
        <v>1</v>
      </c>
      <c r="C4" s="26" t="s">
        <v>52</v>
      </c>
      <c r="D4" s="26"/>
      <c r="E4" s="38"/>
      <c r="F4" s="36"/>
      <c r="G4" s="36"/>
      <c r="H4" s="36"/>
      <c r="I4" s="36"/>
      <c r="J4" s="36"/>
      <c r="K4" s="36"/>
      <c r="L4" s="36"/>
      <c r="M4" s="36"/>
      <c r="N4" s="36"/>
      <c r="O4" s="37"/>
      <c r="P4" s="37"/>
      <c r="Q4" s="37"/>
      <c r="R4" s="37"/>
      <c r="S4" s="37"/>
      <c r="T4" s="37"/>
      <c r="U4" s="37"/>
      <c r="V4" s="37"/>
      <c r="W4" s="37"/>
      <c r="X4" s="37"/>
    </row>
    <row r="5" spans="2:24" ht="17.149999999999999" customHeight="1" x14ac:dyDescent="0.35">
      <c r="B5" s="15" t="s">
        <v>2</v>
      </c>
      <c r="C5" s="27">
        <v>120805</v>
      </c>
      <c r="D5" s="27"/>
      <c r="E5" s="36"/>
      <c r="F5" s="36"/>
      <c r="G5" s="36"/>
      <c r="H5" s="36"/>
      <c r="I5" s="36"/>
      <c r="J5" s="36"/>
      <c r="K5" s="36"/>
      <c r="L5" s="36"/>
      <c r="M5" s="36"/>
      <c r="N5" s="36"/>
      <c r="O5" s="37"/>
      <c r="P5" s="37"/>
      <c r="Q5" s="37"/>
      <c r="R5" s="37"/>
      <c r="S5" s="37"/>
      <c r="T5" s="37"/>
      <c r="U5" s="37"/>
      <c r="V5" s="37"/>
      <c r="W5" s="37"/>
      <c r="X5" s="37"/>
    </row>
    <row r="6" spans="2:24" ht="17.149999999999999" customHeight="1" x14ac:dyDescent="0.35">
      <c r="B6" s="15" t="s">
        <v>41</v>
      </c>
      <c r="C6" s="27">
        <v>270002036</v>
      </c>
      <c r="D6" s="27"/>
      <c r="E6" s="36"/>
      <c r="F6" s="36"/>
      <c r="G6" s="36"/>
      <c r="H6" s="36"/>
      <c r="I6" s="36"/>
      <c r="J6" s="36"/>
      <c r="K6" s="36"/>
      <c r="L6" s="36"/>
      <c r="M6" s="36"/>
      <c r="N6" s="36"/>
      <c r="O6" s="37"/>
      <c r="P6" s="37"/>
      <c r="Q6" s="37"/>
      <c r="R6" s="37"/>
      <c r="S6" s="37"/>
      <c r="T6" s="37"/>
      <c r="U6" s="37"/>
      <c r="V6" s="37"/>
      <c r="W6" s="37"/>
      <c r="X6" s="37"/>
    </row>
    <row r="7" spans="2:24" ht="10.5" customHeight="1" x14ac:dyDescent="0.35">
      <c r="E7" s="36"/>
      <c r="F7" s="36"/>
      <c r="G7" s="36"/>
      <c r="H7" s="36"/>
      <c r="I7" s="36"/>
      <c r="J7" s="36"/>
      <c r="K7" s="36"/>
      <c r="L7" s="36"/>
      <c r="M7" s="36"/>
      <c r="N7" s="36"/>
      <c r="O7" s="36"/>
      <c r="P7" s="36"/>
      <c r="Q7" s="36"/>
      <c r="R7" s="36"/>
      <c r="S7" s="36"/>
      <c r="T7" s="36"/>
      <c r="U7" s="36"/>
      <c r="V7" s="36"/>
      <c r="W7" s="36"/>
      <c r="X7" s="36"/>
    </row>
    <row r="8" spans="2:24" ht="21" customHeight="1" x14ac:dyDescent="0.35">
      <c r="B8" s="45" t="s">
        <v>3</v>
      </c>
      <c r="C8" s="46"/>
      <c r="D8" s="46"/>
      <c r="E8" s="46"/>
      <c r="F8" s="46"/>
      <c r="G8" s="46"/>
      <c r="H8" s="46"/>
      <c r="I8" s="46"/>
      <c r="J8" s="46"/>
      <c r="K8" s="46"/>
      <c r="L8" s="46"/>
      <c r="M8" s="46"/>
      <c r="N8" s="46"/>
      <c r="O8" s="46"/>
      <c r="P8" s="46"/>
      <c r="Q8" s="46"/>
      <c r="R8" s="46"/>
      <c r="S8" s="46"/>
      <c r="T8" s="46"/>
      <c r="U8" s="46"/>
      <c r="V8" s="46"/>
      <c r="W8" s="46"/>
      <c r="X8" s="46"/>
    </row>
    <row r="9" spans="2:24" ht="15" customHeight="1" x14ac:dyDescent="0.35">
      <c r="B9" s="2" t="s">
        <v>4</v>
      </c>
    </row>
    <row r="10" spans="2:24" ht="15" customHeight="1" x14ac:dyDescent="0.35">
      <c r="B10" s="2" t="s">
        <v>5</v>
      </c>
    </row>
    <row r="11" spans="2:24" ht="15" customHeight="1" x14ac:dyDescent="0.35">
      <c r="B11" s="2" t="s">
        <v>42</v>
      </c>
    </row>
    <row r="12" spans="2:24" ht="15" customHeight="1" x14ac:dyDescent="0.35">
      <c r="B12" s="2" t="s">
        <v>6</v>
      </c>
    </row>
    <row r="13" spans="2:24" ht="15" customHeight="1" thickBot="1" x14ac:dyDescent="0.4">
      <c r="B13" s="2" t="s">
        <v>7</v>
      </c>
    </row>
    <row r="14" spans="2:24" ht="32.15" customHeight="1" thickBot="1" x14ac:dyDescent="0.4">
      <c r="B14" s="39" t="s">
        <v>51</v>
      </c>
      <c r="C14" s="40"/>
      <c r="D14" s="40"/>
      <c r="E14" s="40"/>
      <c r="F14" s="40"/>
      <c r="G14" s="40"/>
      <c r="H14" s="40"/>
      <c r="I14" s="40"/>
      <c r="J14" s="40"/>
      <c r="K14" s="40"/>
      <c r="L14" s="40"/>
      <c r="M14" s="40"/>
      <c r="N14" s="40"/>
      <c r="O14" s="40"/>
      <c r="P14" s="40"/>
      <c r="Q14" s="40"/>
      <c r="R14" s="40"/>
      <c r="S14" s="40"/>
      <c r="T14" s="40"/>
      <c r="U14" s="40"/>
      <c r="V14" s="40"/>
      <c r="W14" s="40"/>
      <c r="X14" s="41"/>
    </row>
    <row r="15" spans="2:24" ht="10.5" customHeight="1" x14ac:dyDescent="0.35">
      <c r="B15" s="12"/>
    </row>
    <row r="16" spans="2:24" ht="21" customHeight="1" x14ac:dyDescent="0.35">
      <c r="B16" s="45" t="s">
        <v>8</v>
      </c>
      <c r="C16" s="46"/>
      <c r="D16" s="46"/>
      <c r="E16" s="46"/>
      <c r="F16" s="46"/>
      <c r="G16" s="46"/>
      <c r="H16" s="46"/>
      <c r="I16" s="46"/>
      <c r="J16" s="46"/>
      <c r="K16" s="46"/>
      <c r="L16" s="46"/>
      <c r="M16" s="46"/>
      <c r="N16" s="46"/>
      <c r="O16" s="46"/>
      <c r="P16" s="46"/>
      <c r="Q16" s="46"/>
      <c r="R16" s="46"/>
      <c r="S16" s="46"/>
      <c r="T16" s="46"/>
      <c r="U16" s="46"/>
      <c r="V16" s="46"/>
      <c r="W16" s="46"/>
      <c r="X16" s="46"/>
    </row>
    <row r="17" spans="2:24" ht="3.75" customHeight="1" x14ac:dyDescent="0.35">
      <c r="B17" s="20"/>
    </row>
    <row r="18" spans="2:24" ht="17.149999999999999" customHeight="1" x14ac:dyDescent="0.35">
      <c r="B18" s="1" t="s">
        <v>9</v>
      </c>
      <c r="C18" s="7"/>
      <c r="D18" s="3"/>
      <c r="E18" s="3"/>
      <c r="F18" s="47" t="s">
        <v>53</v>
      </c>
      <c r="G18" s="48"/>
      <c r="H18" s="48"/>
      <c r="I18" s="48"/>
      <c r="J18" s="48"/>
      <c r="K18" s="48"/>
      <c r="L18" s="48"/>
      <c r="M18" s="48"/>
      <c r="N18" s="48"/>
      <c r="O18" s="3"/>
      <c r="P18" s="3"/>
      <c r="Q18" s="3"/>
      <c r="R18" s="3"/>
      <c r="S18" s="3"/>
      <c r="T18" s="3"/>
      <c r="U18" s="3"/>
      <c r="V18" s="3"/>
      <c r="W18" s="3"/>
      <c r="X18" s="3"/>
    </row>
    <row r="19" spans="2:24" ht="17.149999999999999" customHeight="1" x14ac:dyDescent="0.35">
      <c r="B19" s="1" t="s">
        <v>10</v>
      </c>
      <c r="C19" s="7"/>
      <c r="D19" s="3"/>
      <c r="E19" s="3"/>
      <c r="F19" s="1" t="s">
        <v>11</v>
      </c>
      <c r="G19" s="3"/>
      <c r="H19" s="49"/>
      <c r="I19" s="50"/>
      <c r="J19" s="51"/>
      <c r="K19" s="37"/>
      <c r="L19" s="37"/>
      <c r="M19" s="37"/>
      <c r="N19" s="37"/>
      <c r="O19" s="37"/>
      <c r="P19" s="37"/>
      <c r="Q19" s="37"/>
      <c r="R19" s="37"/>
      <c r="S19" s="37"/>
      <c r="T19" s="37"/>
      <c r="U19" s="37"/>
      <c r="V19" s="37"/>
      <c r="W19" s="37"/>
      <c r="X19" s="37"/>
    </row>
    <row r="20" spans="2:24" ht="17.149999999999999" customHeight="1" x14ac:dyDescent="0.35">
      <c r="B20" s="1" t="s">
        <v>12</v>
      </c>
      <c r="C20" s="7"/>
      <c r="D20" s="3"/>
      <c r="E20" s="3"/>
      <c r="F20" s="1" t="s">
        <v>13</v>
      </c>
      <c r="G20" s="3"/>
      <c r="H20" s="49"/>
      <c r="I20" s="50"/>
      <c r="J20" s="51"/>
      <c r="K20" s="37"/>
      <c r="L20" s="37"/>
      <c r="M20" s="37"/>
      <c r="N20" s="37"/>
      <c r="O20" s="37"/>
      <c r="P20" s="37"/>
      <c r="Q20" s="37"/>
      <c r="R20" s="37"/>
      <c r="S20" s="37"/>
      <c r="T20" s="37"/>
      <c r="U20" s="37"/>
      <c r="V20" s="37"/>
      <c r="W20" s="37"/>
      <c r="X20" s="37"/>
    </row>
    <row r="21" spans="2:24" ht="17.149999999999999" customHeight="1" x14ac:dyDescent="0.35">
      <c r="B21" s="1" t="s">
        <v>14</v>
      </c>
      <c r="C21" s="21"/>
      <c r="D21" s="3"/>
      <c r="E21" s="3"/>
      <c r="F21" s="1" t="s">
        <v>15</v>
      </c>
      <c r="G21" s="3"/>
      <c r="H21" s="52"/>
      <c r="I21" s="53"/>
      <c r="J21" s="54"/>
      <c r="K21" s="37"/>
      <c r="L21" s="37"/>
      <c r="M21" s="37"/>
      <c r="N21" s="37"/>
      <c r="O21" s="37"/>
      <c r="P21" s="37"/>
      <c r="Q21" s="37"/>
      <c r="R21" s="37"/>
      <c r="S21" s="37"/>
      <c r="T21" s="37"/>
      <c r="U21" s="37"/>
      <c r="V21" s="37"/>
      <c r="W21" s="37"/>
      <c r="X21" s="37"/>
    </row>
    <row r="22" spans="2:24" ht="17.149999999999999" customHeight="1" x14ac:dyDescent="0.35">
      <c r="B22" s="13" t="s">
        <v>16</v>
      </c>
      <c r="C22" s="22"/>
      <c r="D22" s="3"/>
      <c r="E22" s="3"/>
      <c r="F22" s="1" t="s">
        <v>17</v>
      </c>
      <c r="G22" s="3"/>
      <c r="H22" s="49"/>
      <c r="I22" s="50"/>
      <c r="J22" s="51"/>
      <c r="K22" s="37"/>
      <c r="L22" s="37"/>
      <c r="M22" s="37"/>
      <c r="N22" s="37"/>
      <c r="O22" s="37"/>
      <c r="P22" s="37"/>
      <c r="Q22" s="37"/>
      <c r="R22" s="37"/>
      <c r="S22" s="37"/>
      <c r="T22" s="37"/>
      <c r="U22" s="37"/>
      <c r="V22" s="37"/>
      <c r="W22" s="37"/>
      <c r="X22" s="37"/>
    </row>
    <row r="23" spans="2:24" ht="10.5" customHeight="1" x14ac:dyDescent="0.35">
      <c r="B23" s="12"/>
      <c r="C23" s="36"/>
      <c r="H23" s="36"/>
      <c r="I23" s="36"/>
      <c r="J23" s="36"/>
      <c r="K23" s="36"/>
      <c r="L23" s="36"/>
      <c r="M23" s="36"/>
      <c r="N23" s="36"/>
      <c r="O23" s="36"/>
      <c r="P23" s="36"/>
      <c r="Q23" s="36"/>
      <c r="R23" s="36"/>
      <c r="S23" s="36"/>
      <c r="T23" s="36"/>
      <c r="U23" s="36"/>
      <c r="V23" s="36"/>
      <c r="W23" s="36"/>
      <c r="X23" s="36"/>
    </row>
    <row r="24" spans="2:24" ht="21" customHeight="1" x14ac:dyDescent="0.35">
      <c r="B24" s="45" t="s">
        <v>18</v>
      </c>
      <c r="C24" s="46"/>
      <c r="D24" s="46"/>
      <c r="E24" s="46"/>
      <c r="F24" s="46"/>
      <c r="G24" s="46"/>
      <c r="H24" s="46"/>
      <c r="I24" s="46"/>
      <c r="J24" s="46"/>
      <c r="K24" s="46"/>
      <c r="L24" s="46"/>
      <c r="M24" s="46"/>
      <c r="N24" s="46"/>
      <c r="O24" s="46"/>
      <c r="P24" s="46"/>
      <c r="Q24" s="46"/>
      <c r="R24" s="46"/>
      <c r="S24" s="46"/>
      <c r="T24" s="46"/>
      <c r="U24" s="46"/>
      <c r="V24" s="46"/>
      <c r="W24" s="46"/>
      <c r="X24" s="46"/>
    </row>
    <row r="25" spans="2:24" ht="24" customHeight="1" x14ac:dyDescent="0.35">
      <c r="B25" s="58" t="s">
        <v>43</v>
      </c>
      <c r="C25" s="59"/>
      <c r="D25" s="59"/>
      <c r="E25" s="59"/>
      <c r="F25" s="60"/>
      <c r="G25" s="61" t="s">
        <v>47</v>
      </c>
      <c r="H25" s="59"/>
      <c r="I25" s="59"/>
      <c r="J25" s="59"/>
      <c r="K25" s="59"/>
      <c r="L25" s="59"/>
      <c r="M25" s="59"/>
      <c r="N25" s="59"/>
      <c r="O25" s="59"/>
      <c r="P25" s="60"/>
      <c r="Q25" s="55" t="s">
        <v>44</v>
      </c>
      <c r="R25" s="56"/>
      <c r="S25" s="56"/>
      <c r="T25" s="57"/>
      <c r="U25" s="55" t="s">
        <v>44</v>
      </c>
      <c r="V25" s="59"/>
      <c r="W25" s="60"/>
      <c r="X25" s="35" t="s">
        <v>45</v>
      </c>
    </row>
    <row r="26" spans="2:24" ht="63" customHeight="1" x14ac:dyDescent="0.35">
      <c r="B26" s="28" t="s">
        <v>19</v>
      </c>
      <c r="C26" s="28" t="s">
        <v>20</v>
      </c>
      <c r="D26" s="28" t="s">
        <v>21</v>
      </c>
      <c r="E26" s="28" t="s">
        <v>22</v>
      </c>
      <c r="F26" s="29" t="s">
        <v>57</v>
      </c>
      <c r="G26" s="30" t="s">
        <v>23</v>
      </c>
      <c r="H26" s="28" t="s">
        <v>48</v>
      </c>
      <c r="I26" s="28" t="s">
        <v>49</v>
      </c>
      <c r="J26" s="28" t="s">
        <v>50</v>
      </c>
      <c r="K26" s="28" t="s">
        <v>25</v>
      </c>
      <c r="L26" s="28" t="s">
        <v>24</v>
      </c>
      <c r="M26" s="28" t="s">
        <v>39</v>
      </c>
      <c r="N26" s="28" t="s">
        <v>40</v>
      </c>
      <c r="O26" s="28" t="s">
        <v>29</v>
      </c>
      <c r="P26" s="29" t="s">
        <v>30</v>
      </c>
      <c r="Q26" s="31" t="s">
        <v>26</v>
      </c>
      <c r="R26" s="32" t="s">
        <v>27</v>
      </c>
      <c r="S26" s="32" t="s">
        <v>28</v>
      </c>
      <c r="T26" s="33" t="s">
        <v>31</v>
      </c>
      <c r="U26" s="31" t="s">
        <v>32</v>
      </c>
      <c r="V26" s="32" t="s">
        <v>33</v>
      </c>
      <c r="W26" s="33" t="s">
        <v>34</v>
      </c>
      <c r="X26" s="34" t="s">
        <v>35</v>
      </c>
    </row>
    <row r="27" spans="2:24" ht="26" x14ac:dyDescent="0.35">
      <c r="B27" s="4" t="s">
        <v>54</v>
      </c>
      <c r="C27" s="4" t="s">
        <v>55</v>
      </c>
      <c r="D27" s="5">
        <v>36</v>
      </c>
      <c r="E27" s="6">
        <v>10000</v>
      </c>
      <c r="F27" s="19"/>
      <c r="G27" s="8"/>
      <c r="H27" s="9"/>
      <c r="I27" s="9"/>
      <c r="J27" s="24"/>
      <c r="K27" s="25"/>
      <c r="L27" s="10"/>
      <c r="M27" s="23"/>
      <c r="N27" s="10"/>
      <c r="O27" s="10"/>
      <c r="P27" s="18"/>
      <c r="Q27" s="16">
        <f>J27+K27+L27+N27</f>
        <v>0</v>
      </c>
      <c r="R27" s="11">
        <f>J27+K27+(L27*M27)</f>
        <v>0</v>
      </c>
      <c r="S27" s="11">
        <f t="shared" ref="S27" si="0">Q27-R27</f>
        <v>0</v>
      </c>
      <c r="T27" s="17">
        <f>O27+P27</f>
        <v>0</v>
      </c>
      <c r="U27" s="16">
        <f>(G27*Q27)+T27</f>
        <v>0</v>
      </c>
      <c r="V27" s="11">
        <f>(G27*R27)+T27</f>
        <v>0</v>
      </c>
      <c r="W27" s="17">
        <f t="shared" ref="W27" si="1">U27-V27</f>
        <v>0</v>
      </c>
      <c r="X27" s="14"/>
    </row>
    <row r="28" spans="2:24" x14ac:dyDescent="0.35">
      <c r="B28" s="4"/>
      <c r="C28" s="4"/>
      <c r="D28" s="5"/>
      <c r="E28" s="6"/>
      <c r="F28" s="19"/>
      <c r="G28" s="8"/>
      <c r="H28" s="9"/>
      <c r="I28" s="9"/>
      <c r="J28" s="24"/>
      <c r="K28" s="25"/>
      <c r="L28" s="10"/>
      <c r="M28" s="23"/>
      <c r="N28" s="10"/>
      <c r="O28" s="10"/>
      <c r="P28" s="18"/>
      <c r="Q28" s="16">
        <f t="shared" ref="Q28:Q42" si="2">J28+K28+L28+N28</f>
        <v>0</v>
      </c>
      <c r="R28" s="11">
        <f t="shared" ref="R28:R42" si="3">J28+K28+(L28*M28)</f>
        <v>0</v>
      </c>
      <c r="S28" s="11">
        <f t="shared" ref="S28:S42" si="4">Q28-R28</f>
        <v>0</v>
      </c>
      <c r="T28" s="17">
        <f t="shared" ref="T28:T42" si="5">O28+P28</f>
        <v>0</v>
      </c>
      <c r="U28" s="16">
        <f t="shared" ref="U28:U42" si="6">(G28*Q28)+T28</f>
        <v>0</v>
      </c>
      <c r="V28" s="11">
        <f t="shared" ref="V28:V42" si="7">(G28*R28)+T28</f>
        <v>0</v>
      </c>
      <c r="W28" s="17">
        <f t="shared" ref="W28:W42" si="8">U28-V28</f>
        <v>0</v>
      </c>
      <c r="X28" s="14"/>
    </row>
    <row r="29" spans="2:24" x14ac:dyDescent="0.35">
      <c r="B29" s="4"/>
      <c r="C29" s="4"/>
      <c r="D29" s="5"/>
      <c r="E29" s="6"/>
      <c r="F29" s="19"/>
      <c r="G29" s="8"/>
      <c r="H29" s="9"/>
      <c r="I29" s="9"/>
      <c r="J29" s="24"/>
      <c r="K29" s="25"/>
      <c r="L29" s="10"/>
      <c r="M29" s="23"/>
      <c r="N29" s="10"/>
      <c r="O29" s="10"/>
      <c r="P29" s="18"/>
      <c r="Q29" s="16">
        <f t="shared" si="2"/>
        <v>0</v>
      </c>
      <c r="R29" s="11">
        <f t="shared" si="3"/>
        <v>0</v>
      </c>
      <c r="S29" s="11">
        <f t="shared" si="4"/>
        <v>0</v>
      </c>
      <c r="T29" s="17">
        <f t="shared" si="5"/>
        <v>0</v>
      </c>
      <c r="U29" s="16">
        <f t="shared" si="6"/>
        <v>0</v>
      </c>
      <c r="V29" s="11">
        <f t="shared" si="7"/>
        <v>0</v>
      </c>
      <c r="W29" s="17">
        <f t="shared" si="8"/>
        <v>0</v>
      </c>
      <c r="X29" s="14"/>
    </row>
    <row r="30" spans="2:24" x14ac:dyDescent="0.35">
      <c r="B30" s="4"/>
      <c r="C30" s="4"/>
      <c r="D30" s="5"/>
      <c r="E30" s="6"/>
      <c r="F30" s="19"/>
      <c r="G30" s="8"/>
      <c r="H30" s="9"/>
      <c r="I30" s="9"/>
      <c r="J30" s="24"/>
      <c r="K30" s="25"/>
      <c r="L30" s="10"/>
      <c r="M30" s="23"/>
      <c r="N30" s="10"/>
      <c r="O30" s="10"/>
      <c r="P30" s="18"/>
      <c r="Q30" s="16">
        <f t="shared" si="2"/>
        <v>0</v>
      </c>
      <c r="R30" s="11">
        <f t="shared" si="3"/>
        <v>0</v>
      </c>
      <c r="S30" s="11">
        <f t="shared" si="4"/>
        <v>0</v>
      </c>
      <c r="T30" s="17">
        <f t="shared" si="5"/>
        <v>0</v>
      </c>
      <c r="U30" s="16">
        <f t="shared" si="6"/>
        <v>0</v>
      </c>
      <c r="V30" s="11">
        <f t="shared" si="7"/>
        <v>0</v>
      </c>
      <c r="W30" s="17">
        <f t="shared" si="8"/>
        <v>0</v>
      </c>
      <c r="X30" s="14"/>
    </row>
    <row r="31" spans="2:24" x14ac:dyDescent="0.35">
      <c r="B31" s="4"/>
      <c r="C31" s="4"/>
      <c r="D31" s="5"/>
      <c r="E31" s="6"/>
      <c r="F31" s="19"/>
      <c r="G31" s="8"/>
      <c r="H31" s="9"/>
      <c r="I31" s="9"/>
      <c r="J31" s="24"/>
      <c r="K31" s="25"/>
      <c r="L31" s="10"/>
      <c r="M31" s="23"/>
      <c r="N31" s="10"/>
      <c r="O31" s="10"/>
      <c r="P31" s="18"/>
      <c r="Q31" s="16">
        <f t="shared" si="2"/>
        <v>0</v>
      </c>
      <c r="R31" s="11">
        <f t="shared" si="3"/>
        <v>0</v>
      </c>
      <c r="S31" s="11">
        <f t="shared" si="4"/>
        <v>0</v>
      </c>
      <c r="T31" s="17">
        <f t="shared" si="5"/>
        <v>0</v>
      </c>
      <c r="U31" s="16">
        <f t="shared" si="6"/>
        <v>0</v>
      </c>
      <c r="V31" s="11">
        <f t="shared" si="7"/>
        <v>0</v>
      </c>
      <c r="W31" s="17">
        <f t="shared" si="8"/>
        <v>0</v>
      </c>
      <c r="X31" s="14"/>
    </row>
    <row r="32" spans="2:24" x14ac:dyDescent="0.35">
      <c r="B32" s="4"/>
      <c r="C32" s="4"/>
      <c r="D32" s="5"/>
      <c r="E32" s="6"/>
      <c r="F32" s="19"/>
      <c r="G32" s="8"/>
      <c r="H32" s="9"/>
      <c r="I32" s="9"/>
      <c r="J32" s="24"/>
      <c r="K32" s="25"/>
      <c r="L32" s="10"/>
      <c r="M32" s="23"/>
      <c r="N32" s="10"/>
      <c r="O32" s="10"/>
      <c r="P32" s="18"/>
      <c r="Q32" s="16">
        <f t="shared" si="2"/>
        <v>0</v>
      </c>
      <c r="R32" s="11">
        <f t="shared" si="3"/>
        <v>0</v>
      </c>
      <c r="S32" s="11">
        <f t="shared" si="4"/>
        <v>0</v>
      </c>
      <c r="T32" s="17">
        <f t="shared" si="5"/>
        <v>0</v>
      </c>
      <c r="U32" s="16">
        <f t="shared" si="6"/>
        <v>0</v>
      </c>
      <c r="V32" s="11">
        <f t="shared" si="7"/>
        <v>0</v>
      </c>
      <c r="W32" s="17">
        <f t="shared" si="8"/>
        <v>0</v>
      </c>
      <c r="X32" s="14"/>
    </row>
    <row r="33" spans="2:24" x14ac:dyDescent="0.35">
      <c r="B33" s="4"/>
      <c r="C33" s="4"/>
      <c r="D33" s="5"/>
      <c r="E33" s="6"/>
      <c r="F33" s="19"/>
      <c r="G33" s="8"/>
      <c r="H33" s="9"/>
      <c r="I33" s="9"/>
      <c r="J33" s="24"/>
      <c r="K33" s="25"/>
      <c r="L33" s="10"/>
      <c r="M33" s="23"/>
      <c r="N33" s="10"/>
      <c r="O33" s="10"/>
      <c r="P33" s="18"/>
      <c r="Q33" s="16">
        <f t="shared" si="2"/>
        <v>0</v>
      </c>
      <c r="R33" s="11">
        <f t="shared" si="3"/>
        <v>0</v>
      </c>
      <c r="S33" s="11">
        <f t="shared" si="4"/>
        <v>0</v>
      </c>
      <c r="T33" s="17">
        <f t="shared" si="5"/>
        <v>0</v>
      </c>
      <c r="U33" s="16">
        <f t="shared" si="6"/>
        <v>0</v>
      </c>
      <c r="V33" s="11">
        <f t="shared" si="7"/>
        <v>0</v>
      </c>
      <c r="W33" s="17">
        <f t="shared" si="8"/>
        <v>0</v>
      </c>
      <c r="X33" s="14"/>
    </row>
    <row r="34" spans="2:24" x14ac:dyDescent="0.35">
      <c r="B34" s="4"/>
      <c r="C34" s="4"/>
      <c r="D34" s="5"/>
      <c r="E34" s="6"/>
      <c r="F34" s="19"/>
      <c r="G34" s="8"/>
      <c r="H34" s="9"/>
      <c r="I34" s="9"/>
      <c r="J34" s="24"/>
      <c r="K34" s="25"/>
      <c r="L34" s="10"/>
      <c r="M34" s="23"/>
      <c r="N34" s="10"/>
      <c r="O34" s="10"/>
      <c r="P34" s="18"/>
      <c r="Q34" s="16">
        <f t="shared" si="2"/>
        <v>0</v>
      </c>
      <c r="R34" s="11">
        <f t="shared" si="3"/>
        <v>0</v>
      </c>
      <c r="S34" s="11">
        <f t="shared" si="4"/>
        <v>0</v>
      </c>
      <c r="T34" s="17">
        <f t="shared" si="5"/>
        <v>0</v>
      </c>
      <c r="U34" s="16">
        <f t="shared" si="6"/>
        <v>0</v>
      </c>
      <c r="V34" s="11">
        <f t="shared" si="7"/>
        <v>0</v>
      </c>
      <c r="W34" s="17">
        <f t="shared" si="8"/>
        <v>0</v>
      </c>
      <c r="X34" s="14"/>
    </row>
    <row r="35" spans="2:24" x14ac:dyDescent="0.35">
      <c r="B35" s="4"/>
      <c r="C35" s="4"/>
      <c r="D35" s="5"/>
      <c r="E35" s="6"/>
      <c r="F35" s="19"/>
      <c r="G35" s="8"/>
      <c r="H35" s="9"/>
      <c r="I35" s="9"/>
      <c r="J35" s="24"/>
      <c r="K35" s="25"/>
      <c r="L35" s="10"/>
      <c r="M35" s="23"/>
      <c r="N35" s="10"/>
      <c r="O35" s="10"/>
      <c r="P35" s="18"/>
      <c r="Q35" s="16">
        <f t="shared" si="2"/>
        <v>0</v>
      </c>
      <c r="R35" s="11">
        <f t="shared" si="3"/>
        <v>0</v>
      </c>
      <c r="S35" s="11">
        <f t="shared" si="4"/>
        <v>0</v>
      </c>
      <c r="T35" s="17">
        <f t="shared" si="5"/>
        <v>0</v>
      </c>
      <c r="U35" s="16">
        <f t="shared" si="6"/>
        <v>0</v>
      </c>
      <c r="V35" s="11">
        <f t="shared" si="7"/>
        <v>0</v>
      </c>
      <c r="W35" s="17">
        <f t="shared" si="8"/>
        <v>0</v>
      </c>
      <c r="X35" s="14"/>
    </row>
    <row r="36" spans="2:24" x14ac:dyDescent="0.35">
      <c r="B36" s="4"/>
      <c r="C36" s="4"/>
      <c r="D36" s="5"/>
      <c r="E36" s="6"/>
      <c r="F36" s="19"/>
      <c r="G36" s="8"/>
      <c r="H36" s="9"/>
      <c r="I36" s="9"/>
      <c r="J36" s="24"/>
      <c r="K36" s="25"/>
      <c r="L36" s="10"/>
      <c r="M36" s="23"/>
      <c r="N36" s="10"/>
      <c r="O36" s="10"/>
      <c r="P36" s="18"/>
      <c r="Q36" s="16">
        <f t="shared" si="2"/>
        <v>0</v>
      </c>
      <c r="R36" s="11">
        <f t="shared" si="3"/>
        <v>0</v>
      </c>
      <c r="S36" s="11">
        <f t="shared" si="4"/>
        <v>0</v>
      </c>
      <c r="T36" s="17">
        <f t="shared" si="5"/>
        <v>0</v>
      </c>
      <c r="U36" s="16">
        <f t="shared" si="6"/>
        <v>0</v>
      </c>
      <c r="V36" s="11">
        <f t="shared" si="7"/>
        <v>0</v>
      </c>
      <c r="W36" s="17">
        <f t="shared" si="8"/>
        <v>0</v>
      </c>
      <c r="X36" s="14"/>
    </row>
    <row r="37" spans="2:24" x14ac:dyDescent="0.35">
      <c r="B37" s="4"/>
      <c r="C37" s="4"/>
      <c r="D37" s="5"/>
      <c r="E37" s="6"/>
      <c r="F37" s="19"/>
      <c r="G37" s="8"/>
      <c r="H37" s="9"/>
      <c r="I37" s="9"/>
      <c r="J37" s="24"/>
      <c r="K37" s="25"/>
      <c r="L37" s="10"/>
      <c r="M37" s="23"/>
      <c r="N37" s="10"/>
      <c r="O37" s="10"/>
      <c r="P37" s="18"/>
      <c r="Q37" s="16">
        <f t="shared" si="2"/>
        <v>0</v>
      </c>
      <c r="R37" s="11">
        <f t="shared" si="3"/>
        <v>0</v>
      </c>
      <c r="S37" s="11">
        <f t="shared" si="4"/>
        <v>0</v>
      </c>
      <c r="T37" s="17">
        <f t="shared" si="5"/>
        <v>0</v>
      </c>
      <c r="U37" s="16">
        <f t="shared" si="6"/>
        <v>0</v>
      </c>
      <c r="V37" s="11">
        <f t="shared" si="7"/>
        <v>0</v>
      </c>
      <c r="W37" s="17">
        <f t="shared" si="8"/>
        <v>0</v>
      </c>
      <c r="X37" s="14"/>
    </row>
    <row r="38" spans="2:24" x14ac:dyDescent="0.35">
      <c r="B38" s="4"/>
      <c r="C38" s="4"/>
      <c r="D38" s="5"/>
      <c r="E38" s="6"/>
      <c r="F38" s="19"/>
      <c r="G38" s="8"/>
      <c r="H38" s="9"/>
      <c r="I38" s="9"/>
      <c r="J38" s="24"/>
      <c r="K38" s="25"/>
      <c r="L38" s="10"/>
      <c r="M38" s="23"/>
      <c r="N38" s="10"/>
      <c r="O38" s="10"/>
      <c r="P38" s="18"/>
      <c r="Q38" s="16">
        <f t="shared" si="2"/>
        <v>0</v>
      </c>
      <c r="R38" s="11">
        <f t="shared" si="3"/>
        <v>0</v>
      </c>
      <c r="S38" s="11">
        <f t="shared" si="4"/>
        <v>0</v>
      </c>
      <c r="T38" s="17">
        <f t="shared" si="5"/>
        <v>0</v>
      </c>
      <c r="U38" s="16">
        <f t="shared" si="6"/>
        <v>0</v>
      </c>
      <c r="V38" s="11">
        <f t="shared" si="7"/>
        <v>0</v>
      </c>
      <c r="W38" s="17">
        <f t="shared" si="8"/>
        <v>0</v>
      </c>
      <c r="X38" s="14"/>
    </row>
    <row r="39" spans="2:24" x14ac:dyDescent="0.35">
      <c r="B39" s="4"/>
      <c r="C39" s="4"/>
      <c r="D39" s="5"/>
      <c r="E39" s="6"/>
      <c r="F39" s="19"/>
      <c r="G39" s="8"/>
      <c r="H39" s="9"/>
      <c r="I39" s="9"/>
      <c r="J39" s="24"/>
      <c r="K39" s="25"/>
      <c r="L39" s="10"/>
      <c r="M39" s="23"/>
      <c r="N39" s="10"/>
      <c r="O39" s="10"/>
      <c r="P39" s="18"/>
      <c r="Q39" s="16">
        <f t="shared" si="2"/>
        <v>0</v>
      </c>
      <c r="R39" s="11">
        <f t="shared" si="3"/>
        <v>0</v>
      </c>
      <c r="S39" s="11">
        <f t="shared" si="4"/>
        <v>0</v>
      </c>
      <c r="T39" s="17">
        <f t="shared" si="5"/>
        <v>0</v>
      </c>
      <c r="U39" s="16">
        <f t="shared" si="6"/>
        <v>0</v>
      </c>
      <c r="V39" s="11">
        <f t="shared" si="7"/>
        <v>0</v>
      </c>
      <c r="W39" s="17">
        <f t="shared" si="8"/>
        <v>0</v>
      </c>
      <c r="X39" s="14"/>
    </row>
    <row r="40" spans="2:24" x14ac:dyDescent="0.35">
      <c r="B40" s="4"/>
      <c r="C40" s="4"/>
      <c r="D40" s="5"/>
      <c r="E40" s="6"/>
      <c r="F40" s="19"/>
      <c r="G40" s="8"/>
      <c r="H40" s="9"/>
      <c r="I40" s="9"/>
      <c r="J40" s="24"/>
      <c r="K40" s="25"/>
      <c r="L40" s="10"/>
      <c r="M40" s="23"/>
      <c r="N40" s="10"/>
      <c r="O40" s="10"/>
      <c r="P40" s="18"/>
      <c r="Q40" s="16">
        <f t="shared" si="2"/>
        <v>0</v>
      </c>
      <c r="R40" s="11">
        <f t="shared" si="3"/>
        <v>0</v>
      </c>
      <c r="S40" s="11">
        <f t="shared" si="4"/>
        <v>0</v>
      </c>
      <c r="T40" s="17">
        <f t="shared" si="5"/>
        <v>0</v>
      </c>
      <c r="U40" s="16">
        <f t="shared" si="6"/>
        <v>0</v>
      </c>
      <c r="V40" s="11">
        <f t="shared" si="7"/>
        <v>0</v>
      </c>
      <c r="W40" s="17">
        <f t="shared" si="8"/>
        <v>0</v>
      </c>
      <c r="X40" s="14"/>
    </row>
    <row r="41" spans="2:24" x14ac:dyDescent="0.35">
      <c r="B41" s="4"/>
      <c r="C41" s="4"/>
      <c r="D41" s="5"/>
      <c r="E41" s="6"/>
      <c r="F41" s="19"/>
      <c r="G41" s="8"/>
      <c r="H41" s="9"/>
      <c r="I41" s="9"/>
      <c r="J41" s="24"/>
      <c r="K41" s="25"/>
      <c r="L41" s="10"/>
      <c r="M41" s="23"/>
      <c r="N41" s="10"/>
      <c r="O41" s="10"/>
      <c r="P41" s="18"/>
      <c r="Q41" s="16">
        <f t="shared" si="2"/>
        <v>0</v>
      </c>
      <c r="R41" s="11">
        <f t="shared" si="3"/>
        <v>0</v>
      </c>
      <c r="S41" s="11">
        <f t="shared" si="4"/>
        <v>0</v>
      </c>
      <c r="T41" s="17">
        <f t="shared" si="5"/>
        <v>0</v>
      </c>
      <c r="U41" s="16">
        <f t="shared" si="6"/>
        <v>0</v>
      </c>
      <c r="V41" s="11">
        <f t="shared" si="7"/>
        <v>0</v>
      </c>
      <c r="W41" s="17">
        <f t="shared" si="8"/>
        <v>0</v>
      </c>
      <c r="X41" s="14"/>
    </row>
    <row r="42" spans="2:24" x14ac:dyDescent="0.35">
      <c r="B42" s="4"/>
      <c r="C42" s="4"/>
      <c r="D42" s="5"/>
      <c r="E42" s="6"/>
      <c r="F42" s="19"/>
      <c r="G42" s="8"/>
      <c r="H42" s="9"/>
      <c r="I42" s="9"/>
      <c r="J42" s="24"/>
      <c r="K42" s="25"/>
      <c r="L42" s="10"/>
      <c r="M42" s="23"/>
      <c r="N42" s="10"/>
      <c r="O42" s="10"/>
      <c r="P42" s="18"/>
      <c r="Q42" s="16">
        <f t="shared" si="2"/>
        <v>0</v>
      </c>
      <c r="R42" s="11">
        <f t="shared" si="3"/>
        <v>0</v>
      </c>
      <c r="S42" s="11">
        <f t="shared" si="4"/>
        <v>0</v>
      </c>
      <c r="T42" s="17">
        <f t="shared" si="5"/>
        <v>0</v>
      </c>
      <c r="U42" s="16">
        <f t="shared" si="6"/>
        <v>0</v>
      </c>
      <c r="V42" s="11">
        <f t="shared" si="7"/>
        <v>0</v>
      </c>
      <c r="W42" s="17">
        <f t="shared" si="8"/>
        <v>0</v>
      </c>
      <c r="X42" s="14"/>
    </row>
    <row r="43" spans="2:24" ht="11.25" customHeight="1" x14ac:dyDescent="0.35"/>
    <row r="44" spans="2:24" ht="21" customHeight="1" x14ac:dyDescent="0.35">
      <c r="B44" s="45" t="s">
        <v>46</v>
      </c>
      <c r="C44" s="46"/>
      <c r="D44" s="46"/>
      <c r="E44" s="46"/>
      <c r="F44" s="46"/>
      <c r="G44" s="46"/>
      <c r="H44" s="46"/>
      <c r="I44" s="46"/>
      <c r="J44" s="46"/>
      <c r="K44" s="46"/>
      <c r="L44" s="46"/>
      <c r="M44" s="46"/>
      <c r="N44" s="46"/>
      <c r="O44" s="46"/>
      <c r="P44" s="46"/>
      <c r="Q44" s="46"/>
      <c r="R44" s="46"/>
      <c r="S44" s="46"/>
      <c r="T44" s="46"/>
      <c r="U44" s="46"/>
      <c r="V44" s="46"/>
      <c r="W44" s="46"/>
      <c r="X44" s="46"/>
    </row>
    <row r="45" spans="2:24" ht="3.75" customHeight="1" x14ac:dyDescent="0.35"/>
    <row r="46" spans="2:24" ht="19" customHeight="1" x14ac:dyDescent="0.35">
      <c r="B46" s="1" t="s">
        <v>36</v>
      </c>
      <c r="C46" s="3"/>
      <c r="G46" s="49"/>
      <c r="H46" s="50"/>
      <c r="I46" s="50"/>
      <c r="J46" s="50"/>
      <c r="K46" s="50"/>
      <c r="L46" s="50"/>
      <c r="M46" s="50"/>
      <c r="N46" s="50"/>
      <c r="O46" s="50"/>
      <c r="P46" s="51"/>
      <c r="Q46" s="3"/>
      <c r="R46" s="3"/>
      <c r="S46" s="3"/>
      <c r="T46" s="3"/>
      <c r="U46" s="3"/>
      <c r="V46" s="3"/>
      <c r="W46" s="3"/>
      <c r="X46" s="3"/>
    </row>
    <row r="47" spans="2:24" ht="19" customHeight="1" x14ac:dyDescent="0.35">
      <c r="B47" s="1" t="s">
        <v>37</v>
      </c>
      <c r="C47" s="3"/>
      <c r="G47" s="49"/>
      <c r="H47" s="50"/>
      <c r="I47" s="50"/>
      <c r="J47" s="50"/>
      <c r="K47" s="50"/>
      <c r="L47" s="50"/>
      <c r="M47" s="50"/>
      <c r="N47" s="50"/>
      <c r="O47" s="50"/>
      <c r="P47" s="51"/>
      <c r="Q47" s="3"/>
      <c r="R47" s="3"/>
      <c r="S47" s="3"/>
      <c r="T47" s="3"/>
      <c r="U47" s="3"/>
      <c r="V47" s="3"/>
      <c r="W47" s="3"/>
      <c r="X47" s="3"/>
    </row>
    <row r="48" spans="2:24" ht="19" customHeight="1" x14ac:dyDescent="0.35">
      <c r="B48" s="1" t="s">
        <v>38</v>
      </c>
      <c r="C48" s="3"/>
      <c r="G48" s="49"/>
      <c r="H48" s="50"/>
      <c r="I48" s="50"/>
      <c r="J48" s="50"/>
      <c r="K48" s="50"/>
      <c r="L48" s="50"/>
      <c r="M48" s="50"/>
      <c r="N48" s="50"/>
      <c r="O48" s="50"/>
      <c r="P48" s="51"/>
      <c r="Q48" s="3"/>
      <c r="R48" s="3"/>
      <c r="S48" s="3"/>
      <c r="T48" s="3"/>
      <c r="U48" s="3"/>
      <c r="V48" s="3"/>
      <c r="W48" s="3"/>
      <c r="X48" s="3"/>
    </row>
  </sheetData>
  <sheetProtection insertHyperlinks="0" sort="0" autoFilter="0" pivotTables="0"/>
  <mergeCells count="19">
    <mergeCell ref="G46:P46"/>
    <mergeCell ref="G47:P47"/>
    <mergeCell ref="G48:P48"/>
    <mergeCell ref="Q25:T25"/>
    <mergeCell ref="B24:X24"/>
    <mergeCell ref="B44:X44"/>
    <mergeCell ref="B25:F25"/>
    <mergeCell ref="G25:P25"/>
    <mergeCell ref="U25:W25"/>
    <mergeCell ref="F18:N18"/>
    <mergeCell ref="H19:J19"/>
    <mergeCell ref="H20:J20"/>
    <mergeCell ref="H21:J21"/>
    <mergeCell ref="H22:J22"/>
    <mergeCell ref="B14:X14"/>
    <mergeCell ref="B2:X2"/>
    <mergeCell ref="B3:X3"/>
    <mergeCell ref="B8:X8"/>
    <mergeCell ref="B16:X16"/>
  </mergeCells>
  <conditionalFormatting sqref="G27:H42">
    <cfRule type="cellIs" dxfId="1" priority="3" operator="notEqual">
      <formula>D27</formula>
    </cfRule>
  </conditionalFormatting>
  <conditionalFormatting sqref="M27:M42">
    <cfRule type="expression" dxfId="0" priority="1">
      <formula>AND(L27&gt;0,M27="")</formula>
    </cfRule>
  </conditionalFormatting>
  <dataValidations count="10">
    <dataValidation type="whole" operator="greaterThan" allowBlank="1" showInputMessage="1" showErrorMessage="1" promptTitle="Requested initial term" prompt="Whole number of months, greater than 0." sqref="D27:D42" xr:uid="{00000000-0002-0000-0000-000000000000}">
      <formula1>0</formula1>
    </dataValidation>
    <dataValidation type="decimal" operator="greaterThan" allowBlank="1" showInputMessage="1" showErrorMessage="1" promptTitle="Requested bandwidth" prompt="Enter Mbps as a number, greater than 0." sqref="E27:E42" xr:uid="{00000000-0002-0000-0000-000001000000}">
      <formula1>0</formula1>
    </dataValidation>
    <dataValidation type="whole" operator="greaterThanOrEqual" allowBlank="1" showInputMessage="1" showErrorMessage="1" promptTitle="Static IPs required" prompt="Whole number. Enter 0 if none are required." sqref="F27:F42" xr:uid="{00000000-0002-0000-0000-000002000000}">
      <formula1>0</formula1>
    </dataValidation>
    <dataValidation type="whole" operator="greaterThan" allowBlank="1" showInputMessage="1" showErrorMessage="1" promptTitle="Offered initial term" prompt="Whole number of months required for the services/costs offered." sqref="G27:G42" xr:uid="{00000000-0002-0000-0000-000003000000}">
      <formula1>0</formula1>
    </dataValidation>
    <dataValidation type="decimal" operator="greaterThan" allowBlank="1" showInputMessage="1" showErrorMessage="1" promptTitle="Bandwidth offered" prompt="Enter Mbps/Gbps as a number. If a service level is not available, enter your closest comparable level." sqref="H27:I42" xr:uid="{00000000-0002-0000-0000-000004000000}">
      <formula1>0</formula1>
    </dataValidation>
    <dataValidation type="decimal" operator="greaterThanOrEqual" allowBlank="1" showInputMessage="1" showErrorMessage="1" promptTitle="One-time costs" prompt="Enter a dollar amount of 0 or more. Enter 0 if no charge applies." sqref="O27:P42" xr:uid="{00000000-0002-0000-0000-000006000000}">
      <formula1>0</formula1>
    </dataValidation>
    <dataValidation type="decimal" operator="greaterThanOrEqual" allowBlank="1" showInputMessage="1" showErrorMessage="1" promptTitle="Monthly costs" prompt="Enter a dollar amount of 0 or more. If service level is not offered, leave blank." sqref="J27:J42" xr:uid="{DD914406-B158-480A-9654-43A2B5ABE186}">
      <formula1>0</formula1>
    </dataValidation>
    <dataValidation type="decimal" allowBlank="1" showInputMessage="1" showErrorMessage="1" promptTitle="Eligible Percentage" prompt="Enter the percentage of the equipment offered (based on product features) eligible for E-Rate funding. This does not represent the entity's E-Rate discount rate - it is the item's eligibility for funding." sqref="M27:M42" xr:uid="{FCE9BB19-8A77-4132-8807-E083F41B6416}">
      <formula1>0</formula1>
      <formula2>1</formula2>
    </dataValidation>
    <dataValidation type="decimal" operator="greaterThanOrEqual" allowBlank="1" showInputMessage="1" showErrorMessage="1" promptTitle="Monthly costs" prompt="Enter a dollar amount unit cost. If no fee applies, enter 0." sqref="K27:L42" xr:uid="{35A2F250-58B9-460F-9DD9-4BD9F6197731}">
      <formula1>0</formula1>
    </dataValidation>
    <dataValidation type="decimal" operator="greaterThanOrEqual" allowBlank="1" showInputMessage="1" showErrorMessage="1" promptTitle="Monthly costs" prompt="Enter a dollar amount of 0 or more if offered. Enter 0 if no charge applies. Leave blank if service is not available." sqref="N27:N42" xr:uid="{D4A8A008-5066-4DED-BF9E-2269A9C18CBF}">
      <formula1>0</formula1>
    </dataValidation>
  </dataValidations>
  <pageMargins left="0.4" right="0.4" top="0.5" bottom="0.5" header="0.3" footer="0.3"/>
  <pageSetup scale="45" orientation="landscape" r:id="rId1"/>
  <headerFooter>
    <oddFooter>&amp;L&amp;8© E-Rate Central - Proprietary Template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099EA1-43D8-4204-80B9-1258EAF08074}">
  <ds:schemaRef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microsoft.com/sharepoint/v3"/>
    <ds:schemaRef ds:uri="http://purl.org/dc/terms/"/>
    <ds:schemaRef ds:uri="d6c1bc09-1b62-4067-bd7f-5308a3885c24"/>
    <ds:schemaRef ds:uri="http://purl.org/dc/dcmitype/"/>
    <ds:schemaRef ds:uri="http://schemas.openxmlformats.org/package/2006/metadata/core-properties"/>
    <ds:schemaRef ds:uri="95142d19-fd3b-4b08-9efc-8a16e808819c"/>
    <ds:schemaRef ds:uri="http://www.w3.org/XML/1998/namespace"/>
  </ds:schemaRefs>
</ds:datastoreItem>
</file>

<file path=customXml/itemProps2.xml><?xml version="1.0" encoding="utf-8"?>
<ds:datastoreItem xmlns:ds="http://schemas.openxmlformats.org/officeDocument/2006/customXml" ds:itemID="{8608BA5F-7EDA-4DA8-97AA-BE02484F3F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64DC2-9276-4C56-9C85-EF4C3E9869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C1_1+</vt:lpstr>
      <vt:lpstr>'C1_1+'!Print_Titles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Shaneka Bratton</dc:creator>
  <cp:lastModifiedBy>Shaneka Bratton</cp:lastModifiedBy>
  <cp:lastPrinted>2026-08-31T20:35:16Z</cp:lastPrinted>
  <dcterms:created xsi:type="dcterms:W3CDTF">2026-05-26T18:02:37Z</dcterms:created>
  <dcterms:modified xsi:type="dcterms:W3CDTF">2026-10-15T18:33:28Z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