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McKinney ISD_TX_140471/2027-28/470/C1-470# 270001644/Drafts and Working Docs/"/>
    </mc:Choice>
  </mc:AlternateContent>
  <xr:revisionPtr revIDLastSave="22" documentId="8_{9C8AECA8-6062-4BE7-A6AF-FE0CC479AAD7}" xr6:coauthVersionLast="47" xr6:coauthVersionMax="47" xr10:uidLastSave="{25550BF0-F6FC-4DE5-B53A-74B4A8F865AA}"/>
  <bookViews>
    <workbookView xWindow="28680" yWindow="-120" windowWidth="29040" windowHeight="15720" xr2:uid="{17BD55B2-1217-4F9F-8BD7-37BD2F9C416C}"/>
  </bookViews>
  <sheets>
    <sheet name="C1_1+" sheetId="1" r:id="rId1"/>
    <sheet name="C1_Internet_3 Tiers" sheetId="2" r:id="rId2"/>
    <sheet name="C1_Internet_4 Tiers" sheetId="3" r:id="rId3"/>
    <sheet name="C1_Internet_5 Tiers" sheetId="4" r:id="rId4"/>
  </sheets>
  <definedNames>
    <definedName name="_xlnm._FilterDatabase" localSheetId="1" hidden="1">'C1_Internet_3 Tiers'!$B$26:$AD$41</definedName>
    <definedName name="_xlnm._FilterDatabase" localSheetId="2" hidden="1">'C1_Internet_4 Tiers'!$B$26:$AH$41</definedName>
    <definedName name="_xlnm._FilterDatabase" localSheetId="3" hidden="1">'C1_Internet_5 Tiers'!$B$26:$AL$41</definedName>
    <definedName name="install">#REF!</definedName>
    <definedName name="_xlnm.Print_Titles" localSheetId="0">'C1_1+'!$1:$7</definedName>
    <definedName name="_xlnm.Print_Titles" localSheetId="1">'C1_Internet_3 Tiers'!$B:$E,'C1_Internet_3 Tiers'!$1:$7</definedName>
    <definedName name="_xlnm.Print_Titles" localSheetId="2">'C1_Internet_4 Tiers'!$B:$E,'C1_Internet_4 Tiers'!$1:$7</definedName>
    <definedName name="_xlnm.Print_Titles" localSheetId="3">'C1_Internet_5 Tiers'!$B:$E,'C1_Internet_5 Tiers'!$1:$7</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1" i="4" l="1"/>
  <c r="W32" i="4"/>
  <c r="W33" i="4"/>
  <c r="W34" i="4"/>
  <c r="W35" i="4"/>
  <c r="W36" i="4"/>
  <c r="W37" i="4"/>
  <c r="W38" i="4"/>
  <c r="W39" i="4"/>
  <c r="W40" i="4"/>
  <c r="W41" i="4"/>
  <c r="W27" i="4"/>
  <c r="V28" i="4"/>
  <c r="W28" i="4" s="1"/>
  <c r="V29" i="4"/>
  <c r="W29" i="4" s="1"/>
  <c r="V30" i="4"/>
  <c r="W30" i="4" s="1"/>
  <c r="V31" i="4"/>
  <c r="V32" i="4"/>
  <c r="V33" i="4"/>
  <c r="V34" i="4"/>
  <c r="V35" i="4"/>
  <c r="V36" i="4"/>
  <c r="V37" i="4"/>
  <c r="V38" i="4"/>
  <c r="V39" i="4"/>
  <c r="V40" i="4"/>
  <c r="V41" i="4"/>
  <c r="V27" i="4"/>
  <c r="Z28" i="4"/>
  <c r="AE28" i="4"/>
  <c r="AJ28" i="4"/>
  <c r="X29" i="4"/>
  <c r="Y29" i="4"/>
  <c r="Z29" i="4"/>
  <c r="AA29" i="4"/>
  <c r="AB29" i="4"/>
  <c r="AC29" i="4"/>
  <c r="AD29" i="4"/>
  <c r="AE29" i="4"/>
  <c r="AF29" i="4"/>
  <c r="AG29" i="4"/>
  <c r="AH29" i="4"/>
  <c r="AI29" i="4"/>
  <c r="AJ29" i="4"/>
  <c r="AK29" i="4"/>
  <c r="AL29" i="4"/>
  <c r="X30" i="4"/>
  <c r="Y30" i="4"/>
  <c r="Z30" i="4"/>
  <c r="AA30" i="4"/>
  <c r="AB30" i="4"/>
  <c r="AC30" i="4"/>
  <c r="AD30" i="4"/>
  <c r="AE30" i="4"/>
  <c r="AF30" i="4"/>
  <c r="AG30" i="4"/>
  <c r="AH30" i="4"/>
  <c r="AI30" i="4"/>
  <c r="AJ30" i="4"/>
  <c r="AK30" i="4"/>
  <c r="AL30" i="4"/>
  <c r="AO30" i="4"/>
  <c r="X31" i="4"/>
  <c r="Y31" i="4"/>
  <c r="Z31" i="4"/>
  <c r="AA31" i="4"/>
  <c r="AM31" i="4" s="1"/>
  <c r="AB31" i="4"/>
  <c r="AC31" i="4"/>
  <c r="AN31" i="4" s="1"/>
  <c r="AD31" i="4"/>
  <c r="AE31" i="4"/>
  <c r="AF31" i="4"/>
  <c r="AG31" i="4"/>
  <c r="AH31" i="4"/>
  <c r="AI31" i="4"/>
  <c r="AJ31" i="4"/>
  <c r="AK31" i="4"/>
  <c r="AL31" i="4"/>
  <c r="AO31" i="4"/>
  <c r="X32" i="4"/>
  <c r="AO32" i="4" s="1"/>
  <c r="Y32" i="4"/>
  <c r="Z32" i="4"/>
  <c r="AA32" i="4"/>
  <c r="AB32" i="4"/>
  <c r="AC32" i="4"/>
  <c r="AN32" i="4" s="1"/>
  <c r="AD32" i="4"/>
  <c r="AE32" i="4"/>
  <c r="AF32" i="4"/>
  <c r="AG32" i="4"/>
  <c r="AH32" i="4"/>
  <c r="AI32" i="4"/>
  <c r="AJ32" i="4"/>
  <c r="AK32" i="4"/>
  <c r="AL32" i="4"/>
  <c r="AM32" i="4"/>
  <c r="X33" i="4"/>
  <c r="Y33" i="4"/>
  <c r="Z33" i="4"/>
  <c r="AA33" i="4"/>
  <c r="AB33" i="4"/>
  <c r="AC33" i="4"/>
  <c r="AD33" i="4"/>
  <c r="AE33" i="4"/>
  <c r="AN33" i="4" s="1"/>
  <c r="AF33" i="4"/>
  <c r="AG33" i="4"/>
  <c r="AH33" i="4"/>
  <c r="AI33" i="4"/>
  <c r="AJ33" i="4"/>
  <c r="AK33" i="4"/>
  <c r="AL33" i="4"/>
  <c r="AM33" i="4"/>
  <c r="AO33" i="4"/>
  <c r="X34" i="4"/>
  <c r="AM34" i="4" s="1"/>
  <c r="Y34" i="4"/>
  <c r="Z34" i="4"/>
  <c r="AA34" i="4"/>
  <c r="AB34" i="4"/>
  <c r="AC34" i="4"/>
  <c r="AD34" i="4"/>
  <c r="AN34" i="4" s="1"/>
  <c r="AE34" i="4"/>
  <c r="AF34" i="4"/>
  <c r="AG34" i="4"/>
  <c r="AH34" i="4"/>
  <c r="AI34" i="4"/>
  <c r="AJ34" i="4"/>
  <c r="AK34" i="4"/>
  <c r="AL34" i="4"/>
  <c r="X35" i="4"/>
  <c r="AO35" i="4" s="1"/>
  <c r="Y35" i="4"/>
  <c r="Z35" i="4"/>
  <c r="AA35" i="4"/>
  <c r="AM35" i="4" s="1"/>
  <c r="AB35" i="4"/>
  <c r="AC35" i="4"/>
  <c r="AN35" i="4" s="1"/>
  <c r="AD35" i="4"/>
  <c r="AE35" i="4"/>
  <c r="AF35" i="4"/>
  <c r="AG35" i="4"/>
  <c r="AH35" i="4"/>
  <c r="AI35" i="4"/>
  <c r="AJ35" i="4"/>
  <c r="AK35" i="4"/>
  <c r="AL35" i="4"/>
  <c r="X36" i="4"/>
  <c r="Y36" i="4"/>
  <c r="Z36" i="4"/>
  <c r="AA36" i="4"/>
  <c r="AB36" i="4"/>
  <c r="AM36" i="4" s="1"/>
  <c r="AC36" i="4"/>
  <c r="AN36" i="4" s="1"/>
  <c r="AD36" i="4"/>
  <c r="AE36" i="4"/>
  <c r="AF36" i="4"/>
  <c r="AG36" i="4"/>
  <c r="AH36" i="4"/>
  <c r="AI36" i="4"/>
  <c r="AJ36" i="4"/>
  <c r="AK36" i="4"/>
  <c r="AL36" i="4"/>
  <c r="AO36" i="4"/>
  <c r="X37" i="4"/>
  <c r="AM37" i="4" s="1"/>
  <c r="Y37" i="4"/>
  <c r="Z37" i="4"/>
  <c r="AA37" i="4"/>
  <c r="AB37" i="4"/>
  <c r="AC37" i="4"/>
  <c r="AN37" i="4" s="1"/>
  <c r="AD37" i="4"/>
  <c r="AE37" i="4"/>
  <c r="AF37" i="4"/>
  <c r="AG37" i="4"/>
  <c r="AH37" i="4"/>
  <c r="AI37" i="4"/>
  <c r="AJ37" i="4"/>
  <c r="AK37" i="4"/>
  <c r="AL37" i="4"/>
  <c r="X38" i="4"/>
  <c r="Y38" i="4"/>
  <c r="Z38" i="4"/>
  <c r="AA38" i="4"/>
  <c r="AB38" i="4"/>
  <c r="AC38" i="4"/>
  <c r="AD38" i="4"/>
  <c r="AE38" i="4"/>
  <c r="AF38" i="4"/>
  <c r="AG38" i="4"/>
  <c r="AH38" i="4"/>
  <c r="AI38" i="4"/>
  <c r="AJ38" i="4"/>
  <c r="AK38" i="4"/>
  <c r="AL38" i="4"/>
  <c r="AM38" i="4"/>
  <c r="AN38" i="4"/>
  <c r="AO38" i="4"/>
  <c r="X39" i="4"/>
  <c r="Y39" i="4"/>
  <c r="Z39" i="4"/>
  <c r="AA39" i="4"/>
  <c r="AB39" i="4"/>
  <c r="AC39" i="4"/>
  <c r="AD39" i="4"/>
  <c r="AE39" i="4"/>
  <c r="AN39" i="4" s="1"/>
  <c r="AF39" i="4"/>
  <c r="AG39" i="4"/>
  <c r="AH39" i="4"/>
  <c r="AI39" i="4"/>
  <c r="AJ39" i="4"/>
  <c r="AK39" i="4"/>
  <c r="AL39" i="4"/>
  <c r="AM39" i="4"/>
  <c r="AO39" i="4"/>
  <c r="X40" i="4"/>
  <c r="AM40" i="4" s="1"/>
  <c r="Y40" i="4"/>
  <c r="Z40" i="4"/>
  <c r="AA40" i="4"/>
  <c r="AB40" i="4"/>
  <c r="AC40" i="4"/>
  <c r="AD40" i="4"/>
  <c r="AE40" i="4"/>
  <c r="AN40" i="4" s="1"/>
  <c r="AF40" i="4"/>
  <c r="AG40" i="4"/>
  <c r="AH40" i="4"/>
  <c r="AI40" i="4"/>
  <c r="AJ40" i="4"/>
  <c r="AK40" i="4"/>
  <c r="AL40" i="4"/>
  <c r="X41" i="4"/>
  <c r="Y41" i="4"/>
  <c r="Z41" i="4"/>
  <c r="AA41" i="4"/>
  <c r="AM41" i="4" s="1"/>
  <c r="AB41" i="4"/>
  <c r="AC41" i="4"/>
  <c r="AN41" i="4" s="1"/>
  <c r="AD41" i="4"/>
  <c r="AE41" i="4"/>
  <c r="AF41" i="4"/>
  <c r="AG41" i="4"/>
  <c r="AH41" i="4"/>
  <c r="AI41" i="4"/>
  <c r="AJ41" i="4"/>
  <c r="AK41" i="4"/>
  <c r="AL41" i="4"/>
  <c r="AO41" i="4"/>
  <c r="AK32" i="3"/>
  <c r="AJ34" i="3"/>
  <c r="AK34" i="3"/>
  <c r="AI36" i="3"/>
  <c r="AJ36" i="3"/>
  <c r="AK36" i="3"/>
  <c r="AJ39" i="3"/>
  <c r="AI41" i="3"/>
  <c r="AJ41" i="3"/>
  <c r="AK41" i="3"/>
  <c r="AA28" i="3"/>
  <c r="AB28" i="3"/>
  <c r="AC28" i="3"/>
  <c r="AD28" i="3"/>
  <c r="AF29" i="3"/>
  <c r="AG29" i="3"/>
  <c r="AH29" i="3"/>
  <c r="W30" i="3"/>
  <c r="X30" i="3"/>
  <c r="Y30" i="3"/>
  <c r="Z30" i="3"/>
  <c r="AA30" i="3"/>
  <c r="AB30" i="3"/>
  <c r="AC30" i="3"/>
  <c r="AD30" i="3"/>
  <c r="AE30" i="3"/>
  <c r="AF30" i="3"/>
  <c r="AG30" i="3"/>
  <c r="AH30" i="3"/>
  <c r="W31" i="3"/>
  <c r="AI31" i="3" s="1"/>
  <c r="X31" i="3"/>
  <c r="Y31" i="3"/>
  <c r="Z31" i="3"/>
  <c r="AA31" i="3"/>
  <c r="AJ31" i="3" s="1"/>
  <c r="AB31" i="3"/>
  <c r="AC31" i="3"/>
  <c r="AD31" i="3"/>
  <c r="AE31" i="3"/>
  <c r="AF31" i="3"/>
  <c r="AG31" i="3"/>
  <c r="AH31" i="3"/>
  <c r="W32" i="3"/>
  <c r="AI32" i="3" s="1"/>
  <c r="X32" i="3"/>
  <c r="Y32" i="3"/>
  <c r="Z32" i="3"/>
  <c r="AA32" i="3"/>
  <c r="AJ32" i="3" s="1"/>
  <c r="AB32" i="3"/>
  <c r="AC32" i="3"/>
  <c r="AD32" i="3"/>
  <c r="AE32" i="3"/>
  <c r="AF32" i="3"/>
  <c r="AG32" i="3"/>
  <c r="AH32" i="3"/>
  <c r="W33" i="3"/>
  <c r="AI33" i="3" s="1"/>
  <c r="X33" i="3"/>
  <c r="Y33" i="3"/>
  <c r="Z33" i="3"/>
  <c r="AA33" i="3"/>
  <c r="AJ33" i="3" s="1"/>
  <c r="AB33" i="3"/>
  <c r="AC33" i="3"/>
  <c r="AD33" i="3"/>
  <c r="AE33" i="3"/>
  <c r="AF33" i="3"/>
  <c r="AG33" i="3"/>
  <c r="AH33" i="3"/>
  <c r="W34" i="3"/>
  <c r="X34" i="3"/>
  <c r="Y34" i="3"/>
  <c r="AI34" i="3" s="1"/>
  <c r="Z34" i="3"/>
  <c r="AA34" i="3"/>
  <c r="AB34" i="3"/>
  <c r="AC34" i="3"/>
  <c r="AD34" i="3"/>
  <c r="AE34" i="3"/>
  <c r="AF34" i="3"/>
  <c r="AG34" i="3"/>
  <c r="AH34" i="3"/>
  <c r="W35" i="3"/>
  <c r="AI35" i="3" s="1"/>
  <c r="X35" i="3"/>
  <c r="AK35" i="3" s="1"/>
  <c r="Y35" i="3"/>
  <c r="Z35" i="3"/>
  <c r="AA35" i="3"/>
  <c r="AJ35" i="3" s="1"/>
  <c r="AB35" i="3"/>
  <c r="AC35" i="3"/>
  <c r="AD35" i="3"/>
  <c r="AE35" i="3"/>
  <c r="AF35" i="3"/>
  <c r="AG35" i="3"/>
  <c r="AH35" i="3"/>
  <c r="W36" i="3"/>
  <c r="X36" i="3"/>
  <c r="Y36" i="3"/>
  <c r="Z36" i="3"/>
  <c r="AA36" i="3"/>
  <c r="AB36" i="3"/>
  <c r="AC36" i="3"/>
  <c r="AD36" i="3"/>
  <c r="AE36" i="3"/>
  <c r="AF36" i="3"/>
  <c r="AG36" i="3"/>
  <c r="AH36" i="3"/>
  <c r="W37" i="3"/>
  <c r="AK37" i="3" s="1"/>
  <c r="X37" i="3"/>
  <c r="Y37" i="3"/>
  <c r="Z37" i="3"/>
  <c r="AI37" i="3" s="1"/>
  <c r="AA37" i="3"/>
  <c r="AJ37" i="3" s="1"/>
  <c r="AB37" i="3"/>
  <c r="AC37" i="3"/>
  <c r="AD37" i="3"/>
  <c r="AE37" i="3"/>
  <c r="AF37" i="3"/>
  <c r="AG37" i="3"/>
  <c r="AH37" i="3"/>
  <c r="W38" i="3"/>
  <c r="AK38" i="3" s="1"/>
  <c r="X38" i="3"/>
  <c r="Y38" i="3"/>
  <c r="Z38" i="3"/>
  <c r="AA38" i="3"/>
  <c r="AJ38" i="3" s="1"/>
  <c r="AB38" i="3"/>
  <c r="AC38" i="3"/>
  <c r="AD38" i="3"/>
  <c r="AE38" i="3"/>
  <c r="AF38" i="3"/>
  <c r="AG38" i="3"/>
  <c r="AH38" i="3"/>
  <c r="W39" i="3"/>
  <c r="AI39" i="3" s="1"/>
  <c r="X39" i="3"/>
  <c r="Y39" i="3"/>
  <c r="Z39" i="3"/>
  <c r="AA39" i="3"/>
  <c r="AB39" i="3"/>
  <c r="AC39" i="3"/>
  <c r="AD39" i="3"/>
  <c r="AE39" i="3"/>
  <c r="AF39" i="3"/>
  <c r="AG39" i="3"/>
  <c r="AH39" i="3"/>
  <c r="W40" i="3"/>
  <c r="AK40" i="3" s="1"/>
  <c r="X40" i="3"/>
  <c r="Y40" i="3"/>
  <c r="Z40" i="3"/>
  <c r="AI40" i="3" s="1"/>
  <c r="AA40" i="3"/>
  <c r="AJ40" i="3" s="1"/>
  <c r="AB40" i="3"/>
  <c r="AC40" i="3"/>
  <c r="AD40" i="3"/>
  <c r="AE40" i="3"/>
  <c r="AF40" i="3"/>
  <c r="AG40" i="3"/>
  <c r="AH40" i="3"/>
  <c r="W41" i="3"/>
  <c r="X41" i="3"/>
  <c r="Y41" i="3"/>
  <c r="Z41" i="3"/>
  <c r="AA41" i="3"/>
  <c r="AB41" i="3"/>
  <c r="AC41" i="3"/>
  <c r="AD41" i="3"/>
  <c r="AE41" i="3"/>
  <c r="AF41" i="3"/>
  <c r="AG41" i="3"/>
  <c r="AH41" i="3"/>
  <c r="AB27" i="3"/>
  <c r="AA27" i="3"/>
  <c r="V28" i="2"/>
  <c r="W28" i="2"/>
  <c r="X28" i="2"/>
  <c r="Y28" i="2"/>
  <c r="Z28" i="2"/>
  <c r="AA28" i="2"/>
  <c r="AB28" i="2"/>
  <c r="AC28" i="2"/>
  <c r="AD28" i="2"/>
  <c r="AE28" i="2"/>
  <c r="AF28" i="2"/>
  <c r="AG28" i="2"/>
  <c r="V29" i="2"/>
  <c r="AG29" i="2" s="1"/>
  <c r="W29" i="2"/>
  <c r="X29" i="2"/>
  <c r="Y29" i="2"/>
  <c r="AF29" i="2" s="1"/>
  <c r="Z29" i="2"/>
  <c r="AA29" i="2"/>
  <c r="AB29" i="2"/>
  <c r="AC29" i="2"/>
  <c r="AD29" i="2"/>
  <c r="AE29" i="2"/>
  <c r="V30" i="2"/>
  <c r="W30" i="2"/>
  <c r="X30" i="2"/>
  <c r="Y30" i="2"/>
  <c r="Z30" i="2"/>
  <c r="AA30" i="2"/>
  <c r="AB30" i="2"/>
  <c r="AC30" i="2"/>
  <c r="AD30" i="2"/>
  <c r="AE30" i="2"/>
  <c r="AF30" i="2"/>
  <c r="AG30" i="2"/>
  <c r="V31" i="2"/>
  <c r="AE31" i="2" s="1"/>
  <c r="W31" i="2"/>
  <c r="X31" i="2"/>
  <c r="Y31" i="2"/>
  <c r="AF31" i="2" s="1"/>
  <c r="Z31" i="2"/>
  <c r="AA31" i="2"/>
  <c r="AB31" i="2"/>
  <c r="AC31" i="2"/>
  <c r="AD31" i="2"/>
  <c r="V32" i="2"/>
  <c r="W32" i="2"/>
  <c r="X32" i="2"/>
  <c r="Y32" i="2"/>
  <c r="Z32" i="2"/>
  <c r="AA32" i="2"/>
  <c r="AB32" i="2"/>
  <c r="AC32" i="2"/>
  <c r="AD32" i="2"/>
  <c r="AE32" i="2"/>
  <c r="AF32" i="2"/>
  <c r="AG32" i="2"/>
  <c r="V33" i="2"/>
  <c r="AG33" i="2" s="1"/>
  <c r="W33" i="2"/>
  <c r="X33" i="2"/>
  <c r="Y33" i="2"/>
  <c r="AF33" i="2" s="1"/>
  <c r="Z33" i="2"/>
  <c r="AA33" i="2"/>
  <c r="AB33" i="2"/>
  <c r="AC33" i="2"/>
  <c r="AD33" i="2"/>
  <c r="V34" i="2"/>
  <c r="W34" i="2"/>
  <c r="X34" i="2"/>
  <c r="Y34" i="2"/>
  <c r="Z34" i="2"/>
  <c r="AA34" i="2"/>
  <c r="AB34" i="2"/>
  <c r="AC34" i="2"/>
  <c r="AD34" i="2"/>
  <c r="AE34" i="2"/>
  <c r="AF34" i="2"/>
  <c r="AG34" i="2"/>
  <c r="V35" i="2"/>
  <c r="AG35" i="2" s="1"/>
  <c r="W35" i="2"/>
  <c r="X35" i="2"/>
  <c r="Y35" i="2"/>
  <c r="AF35" i="2" s="1"/>
  <c r="Z35" i="2"/>
  <c r="AA35" i="2"/>
  <c r="AB35" i="2"/>
  <c r="AC35" i="2"/>
  <c r="AD35" i="2"/>
  <c r="V36" i="2"/>
  <c r="W36" i="2"/>
  <c r="X36" i="2"/>
  <c r="Y36" i="2"/>
  <c r="Z36" i="2"/>
  <c r="AA36" i="2"/>
  <c r="AB36" i="2"/>
  <c r="AC36" i="2"/>
  <c r="AD36" i="2"/>
  <c r="AE36" i="2"/>
  <c r="AF36" i="2"/>
  <c r="AG36" i="2"/>
  <c r="V37" i="2"/>
  <c r="AE37" i="2" s="1"/>
  <c r="W37" i="2"/>
  <c r="X37" i="2"/>
  <c r="Y37" i="2"/>
  <c r="Z37" i="2"/>
  <c r="AA37" i="2"/>
  <c r="AB37" i="2"/>
  <c r="AC37" i="2"/>
  <c r="AD37" i="2"/>
  <c r="AF37" i="2"/>
  <c r="V38" i="2"/>
  <c r="W38" i="2"/>
  <c r="X38" i="2"/>
  <c r="Y38" i="2"/>
  <c r="Z38" i="2"/>
  <c r="AA38" i="2"/>
  <c r="AB38" i="2"/>
  <c r="AC38" i="2"/>
  <c r="AD38" i="2"/>
  <c r="AE38" i="2"/>
  <c r="AF38" i="2"/>
  <c r="AG38" i="2"/>
  <c r="V39" i="2"/>
  <c r="W39" i="2"/>
  <c r="X39" i="2"/>
  <c r="Y39" i="2"/>
  <c r="Z39" i="2"/>
  <c r="AA39" i="2"/>
  <c r="AB39" i="2"/>
  <c r="AC39" i="2"/>
  <c r="AD39" i="2"/>
  <c r="AE39" i="2"/>
  <c r="AF39" i="2"/>
  <c r="AG39" i="2"/>
  <c r="V40" i="2"/>
  <c r="AG40" i="2" s="1"/>
  <c r="W40" i="2"/>
  <c r="X40" i="2"/>
  <c r="Y40" i="2"/>
  <c r="AF40" i="2" s="1"/>
  <c r="Z40" i="2"/>
  <c r="AA40" i="2"/>
  <c r="AB40" i="2"/>
  <c r="AC40" i="2"/>
  <c r="AD40" i="2"/>
  <c r="AE40" i="2"/>
  <c r="V41" i="2"/>
  <c r="W41" i="2"/>
  <c r="X41" i="2"/>
  <c r="Y41" i="2"/>
  <c r="Z41" i="2"/>
  <c r="AA41" i="2"/>
  <c r="AB41" i="2"/>
  <c r="AC41" i="2"/>
  <c r="AD41" i="2"/>
  <c r="AE41" i="2"/>
  <c r="AF41" i="2"/>
  <c r="AG41" i="2"/>
  <c r="V31" i="3"/>
  <c r="V32" i="3"/>
  <c r="V33" i="3"/>
  <c r="V34" i="3"/>
  <c r="V35" i="3"/>
  <c r="V36" i="3"/>
  <c r="T28" i="2"/>
  <c r="U28" i="2" s="1"/>
  <c r="T29" i="2"/>
  <c r="U29" i="2" s="1"/>
  <c r="T30" i="2"/>
  <c r="U30" i="2"/>
  <c r="T31" i="2"/>
  <c r="U31" i="2"/>
  <c r="T32" i="2"/>
  <c r="U32" i="2" s="1"/>
  <c r="T33" i="2"/>
  <c r="U33" i="2" s="1"/>
  <c r="T34" i="2"/>
  <c r="U34" i="2"/>
  <c r="T35" i="2"/>
  <c r="U35" i="2"/>
  <c r="T36" i="2"/>
  <c r="U36" i="2"/>
  <c r="T37" i="2"/>
  <c r="U37" i="2"/>
  <c r="T38" i="2"/>
  <c r="U38" i="2"/>
  <c r="T39" i="2"/>
  <c r="U39" i="2" s="1"/>
  <c r="T40" i="2"/>
  <c r="U40" i="2" s="1"/>
  <c r="T41" i="2"/>
  <c r="U41" i="2" s="1"/>
  <c r="U28" i="3"/>
  <c r="V28" i="3" s="1"/>
  <c r="U29" i="3"/>
  <c r="V29" i="3" s="1"/>
  <c r="U30" i="3"/>
  <c r="V30" i="3" s="1"/>
  <c r="U31" i="3"/>
  <c r="U32" i="3"/>
  <c r="U33" i="3"/>
  <c r="U34" i="3"/>
  <c r="U35" i="3"/>
  <c r="U36" i="3"/>
  <c r="U37" i="3"/>
  <c r="V37" i="3" s="1"/>
  <c r="U38" i="3"/>
  <c r="V38" i="3" s="1"/>
  <c r="U39" i="3"/>
  <c r="V39" i="3" s="1"/>
  <c r="U40" i="3"/>
  <c r="V40" i="3" s="1"/>
  <c r="U41" i="3"/>
  <c r="V41" i="3" s="1"/>
  <c r="U27" i="3"/>
  <c r="V27" i="3" s="1"/>
  <c r="AD27" i="2"/>
  <c r="AC27" i="2"/>
  <c r="AB27" i="2"/>
  <c r="T27" i="2"/>
  <c r="U27" i="2" s="1"/>
  <c r="Q28" i="4"/>
  <c r="AH28" i="4" s="1"/>
  <c r="Q29" i="4"/>
  <c r="Q30" i="4"/>
  <c r="Q31" i="4"/>
  <c r="Q32" i="4"/>
  <c r="Q33" i="4"/>
  <c r="Q34" i="4"/>
  <c r="Q35" i="4"/>
  <c r="Q36" i="4"/>
  <c r="Q37" i="4"/>
  <c r="Q38" i="4"/>
  <c r="Q39" i="4"/>
  <c r="Q40" i="4"/>
  <c r="Q41" i="4"/>
  <c r="P27" i="3"/>
  <c r="AH27" i="3" s="1"/>
  <c r="P28" i="3"/>
  <c r="AE28" i="3" s="1"/>
  <c r="P29" i="3"/>
  <c r="AE29" i="3" s="1"/>
  <c r="P30" i="3"/>
  <c r="P31" i="3"/>
  <c r="P32" i="3"/>
  <c r="P33" i="3"/>
  <c r="P34" i="3"/>
  <c r="P35" i="3"/>
  <c r="P36" i="3"/>
  <c r="P37" i="3"/>
  <c r="N28" i="2"/>
  <c r="O28" i="2"/>
  <c r="N29" i="2"/>
  <c r="O29" i="2"/>
  <c r="N30" i="2"/>
  <c r="O30" i="2"/>
  <c r="N31" i="2"/>
  <c r="O31" i="2"/>
  <c r="N32" i="2"/>
  <c r="O32" i="2"/>
  <c r="N33" i="2"/>
  <c r="O33" i="2"/>
  <c r="N34" i="2"/>
  <c r="O34" i="2"/>
  <c r="N35" i="2"/>
  <c r="O35" i="2"/>
  <c r="N36" i="2"/>
  <c r="O36" i="2"/>
  <c r="N37" i="2"/>
  <c r="O37" i="2"/>
  <c r="N38" i="2"/>
  <c r="O38" i="2"/>
  <c r="N39" i="2"/>
  <c r="O39" i="2"/>
  <c r="N40" i="2"/>
  <c r="O40" i="2"/>
  <c r="N41" i="2"/>
  <c r="O41" i="2"/>
  <c r="O27" i="2"/>
  <c r="N27" i="2"/>
  <c r="Z27" i="2" s="1"/>
  <c r="O27" i="3"/>
  <c r="AD27" i="3" s="1"/>
  <c r="O28" i="3"/>
  <c r="O29" i="3"/>
  <c r="AD29" i="3" s="1"/>
  <c r="AK30" i="3" l="1"/>
  <c r="AJ30" i="3"/>
  <c r="AI30" i="3"/>
  <c r="AM29" i="4"/>
  <c r="AN29" i="4"/>
  <c r="AN30" i="4"/>
  <c r="AM30" i="4"/>
  <c r="AL28" i="4"/>
  <c r="AK28" i="4"/>
  <c r="AI28" i="4"/>
  <c r="AO34" i="4"/>
  <c r="AO40" i="4"/>
  <c r="AO29" i="4"/>
  <c r="AO37" i="4"/>
  <c r="AF27" i="3"/>
  <c r="AK33" i="3"/>
  <c r="AK39" i="3"/>
  <c r="AK31" i="3"/>
  <c r="AI38" i="3"/>
  <c r="X27" i="3"/>
  <c r="Y28" i="3"/>
  <c r="W29" i="3"/>
  <c r="Z28" i="3"/>
  <c r="W28" i="3"/>
  <c r="X28" i="3"/>
  <c r="AC27" i="3"/>
  <c r="AJ27" i="3" s="1"/>
  <c r="Y29" i="3"/>
  <c r="AC29" i="3"/>
  <c r="AA29" i="3"/>
  <c r="X29" i="3"/>
  <c r="AB29" i="3"/>
  <c r="Z29" i="3"/>
  <c r="AH28" i="3"/>
  <c r="AG28" i="3"/>
  <c r="AF28" i="3"/>
  <c r="W27" i="3"/>
  <c r="Y27" i="3"/>
  <c r="Z27" i="3"/>
  <c r="AE27" i="3"/>
  <c r="AG27" i="3"/>
  <c r="AJ28" i="3"/>
  <c r="AG37" i="2"/>
  <c r="AE35" i="2"/>
  <c r="AE33" i="2"/>
  <c r="AG31" i="2"/>
  <c r="AA27" i="2"/>
  <c r="V27" i="2"/>
  <c r="Y27" i="2"/>
  <c r="AF27" i="2" s="1"/>
  <c r="W27" i="2"/>
  <c r="X27" i="2"/>
  <c r="P41" i="4"/>
  <c r="P40" i="4"/>
  <c r="P39" i="4"/>
  <c r="P38" i="4"/>
  <c r="P37" i="4"/>
  <c r="P36" i="4"/>
  <c r="P35" i="4"/>
  <c r="P34" i="4"/>
  <c r="P33" i="4"/>
  <c r="P32" i="4"/>
  <c r="P31" i="4"/>
  <c r="P30" i="4"/>
  <c r="P29" i="4"/>
  <c r="P28" i="4"/>
  <c r="Q27" i="4"/>
  <c r="P27" i="4"/>
  <c r="P41" i="3"/>
  <c r="O41" i="3"/>
  <c r="P40" i="3"/>
  <c r="O40" i="3"/>
  <c r="P39" i="3"/>
  <c r="O39" i="3"/>
  <c r="P38" i="3"/>
  <c r="O38" i="3"/>
  <c r="O37" i="3"/>
  <c r="O36" i="3"/>
  <c r="O35" i="3"/>
  <c r="O34" i="3"/>
  <c r="O33" i="3"/>
  <c r="O32" i="3"/>
  <c r="O31" i="3"/>
  <c r="O30" i="3"/>
  <c r="T42" i="1"/>
  <c r="R42" i="1"/>
  <c r="V42" i="1" s="1"/>
  <c r="Q42" i="1"/>
  <c r="U42" i="1" s="1"/>
  <c r="W42" i="1" s="1"/>
  <c r="T41" i="1"/>
  <c r="R41" i="1"/>
  <c r="V41" i="1" s="1"/>
  <c r="Q41" i="1"/>
  <c r="U41" i="1" s="1"/>
  <c r="W41" i="1" s="1"/>
  <c r="T40" i="1"/>
  <c r="R40" i="1"/>
  <c r="V40" i="1" s="1"/>
  <c r="Q40" i="1"/>
  <c r="U40" i="1" s="1"/>
  <c r="W40" i="1" s="1"/>
  <c r="T39" i="1"/>
  <c r="R39" i="1"/>
  <c r="V39" i="1" s="1"/>
  <c r="Q39" i="1"/>
  <c r="U39" i="1" s="1"/>
  <c r="W39" i="1" s="1"/>
  <c r="T38" i="1"/>
  <c r="R38" i="1"/>
  <c r="V38" i="1" s="1"/>
  <c r="Q38" i="1"/>
  <c r="U38" i="1" s="1"/>
  <c r="W38" i="1" s="1"/>
  <c r="T37" i="1"/>
  <c r="R37" i="1"/>
  <c r="Q37" i="1"/>
  <c r="T36" i="1"/>
  <c r="R36" i="1"/>
  <c r="Q36" i="1"/>
  <c r="T35" i="1"/>
  <c r="R35" i="1"/>
  <c r="V35" i="1" s="1"/>
  <c r="Q35" i="1"/>
  <c r="U35" i="1" s="1"/>
  <c r="T34" i="1"/>
  <c r="R34" i="1"/>
  <c r="V34" i="1" s="1"/>
  <c r="Q34" i="1"/>
  <c r="S34" i="1" s="1"/>
  <c r="T33" i="1"/>
  <c r="R33" i="1"/>
  <c r="Q33" i="1"/>
  <c r="U33" i="1" s="1"/>
  <c r="T32" i="1"/>
  <c r="R32" i="1"/>
  <c r="V32" i="1" s="1"/>
  <c r="Q32" i="1"/>
  <c r="U32" i="1" s="1"/>
  <c r="W32" i="1" s="1"/>
  <c r="T31" i="1"/>
  <c r="R31" i="1"/>
  <c r="V31" i="1" s="1"/>
  <c r="Q31" i="1"/>
  <c r="S31" i="1" s="1"/>
  <c r="T30" i="1"/>
  <c r="R30" i="1"/>
  <c r="V30" i="1" s="1"/>
  <c r="Q30" i="1"/>
  <c r="T29" i="1"/>
  <c r="R29" i="1"/>
  <c r="V29" i="1" s="1"/>
  <c r="Q29" i="1"/>
  <c r="U29" i="1" s="1"/>
  <c r="T28" i="1"/>
  <c r="R28" i="1"/>
  <c r="V28" i="1" s="1"/>
  <c r="Q28" i="1"/>
  <c r="U28" i="1" s="1"/>
  <c r="T27" i="1"/>
  <c r="R27" i="1"/>
  <c r="Q27" i="1"/>
  <c r="U27" i="1" s="1"/>
  <c r="AH27" i="4" l="1"/>
  <c r="AL27" i="4"/>
  <c r="AJ27" i="4"/>
  <c r="AI27" i="4"/>
  <c r="AK27" i="4"/>
  <c r="AG27" i="4"/>
  <c r="AC27" i="4"/>
  <c r="Y27" i="4"/>
  <c r="X27" i="4"/>
  <c r="AF27" i="4"/>
  <c r="AE27" i="4"/>
  <c r="AD27" i="4"/>
  <c r="AB27" i="4"/>
  <c r="AA27" i="4"/>
  <c r="Z27" i="4"/>
  <c r="AF28" i="4"/>
  <c r="AG28" i="4"/>
  <c r="X28" i="4"/>
  <c r="Y28" i="4"/>
  <c r="AC28" i="4"/>
  <c r="AD28" i="4"/>
  <c r="AB28" i="4"/>
  <c r="AA28" i="4"/>
  <c r="AK28" i="3"/>
  <c r="AI28" i="3"/>
  <c r="AK29" i="3"/>
  <c r="AJ29" i="3"/>
  <c r="AI27" i="3"/>
  <c r="AK27" i="3"/>
  <c r="AI29" i="3"/>
  <c r="AE27" i="2"/>
  <c r="AG27" i="2"/>
  <c r="U36" i="1"/>
  <c r="W29" i="1"/>
  <c r="V36" i="1"/>
  <c r="U37" i="1"/>
  <c r="V33" i="1"/>
  <c r="W33" i="1" s="1"/>
  <c r="U30" i="1"/>
  <c r="W30" i="1" s="1"/>
  <c r="V37" i="1"/>
  <c r="V27" i="1"/>
  <c r="W27" i="1" s="1"/>
  <c r="W35" i="1"/>
  <c r="W28" i="1"/>
  <c r="U31" i="1"/>
  <c r="W31" i="1" s="1"/>
  <c r="S28" i="1"/>
  <c r="U34" i="1"/>
  <c r="W34" i="1" s="1"/>
  <c r="W37" i="1"/>
  <c r="S37" i="1"/>
  <c r="S41" i="1"/>
  <c r="S38" i="1"/>
  <c r="S35" i="1"/>
  <c r="S40" i="1"/>
  <c r="S32" i="1"/>
  <c r="S29" i="1"/>
  <c r="S42" i="1"/>
  <c r="S39" i="1"/>
  <c r="S36" i="1"/>
  <c r="S33" i="1"/>
  <c r="S30" i="1"/>
  <c r="S27" i="1"/>
  <c r="AN27" i="4" l="1"/>
  <c r="AM27" i="4"/>
  <c r="AO27" i="4"/>
  <c r="AN28" i="4"/>
  <c r="AO28" i="4"/>
  <c r="AM28" i="4"/>
  <c r="W36" i="1"/>
</calcChain>
</file>

<file path=xl/sharedStrings.xml><?xml version="1.0" encoding="utf-8"?>
<sst xmlns="http://schemas.openxmlformats.org/spreadsheetml/2006/main" count="289" uniqueCount="108">
  <si>
    <t>INTERNET ACCESS PRICING ATTACHMENT</t>
  </si>
  <si>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</si>
  <si>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</si>
  <si>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</si>
  <si>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</si>
  <si>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</si>
  <si>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</si>
  <si>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</si>
  <si>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</si>
  <si>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</si>
  <si>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</si>
  <si>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</si>
  <si>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</si>
  <si>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</si>
  <si>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</si>
  <si>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</si>
  <si>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</si>
  <si>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</si>
  <si>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</si>
  <si>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Service Location Name</t>
  </si>
  <si>
    <t>Service Address</t>
  </si>
  <si>
    <t>Requested Initial Term Length  (Months)</t>
  </si>
  <si>
    <t>Requested Bandwidth (Mbps)</t>
  </si>
  <si>
    <t>Offered Initial Term Length (Months)</t>
  </si>
  <si>
    <t>Bandwidth MRC</t>
  </si>
  <si>
    <t>Leased Router/
Modem Fee
MRC</t>
  </si>
  <si>
    <t xml:space="preserve"># Static IP Required </t>
  </si>
  <si>
    <t>Static IP MRC for the Qty Required</t>
  </si>
  <si>
    <t>Other MRC</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</si>
  <si>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</si>
  <si>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</si>
  <si>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</si>
  <si>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</si>
  <si>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</si>
  <si>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</si>
  <si>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</si>
  <si>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</si>
  <si>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</si>
  <si>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</si>
  <si>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</si>
  <si>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USF fees apply to any of these services?</t>
  </si>
  <si>
    <t>Do any additional service provider fees/surcharges apply to any of these services?</t>
  </si>
  <si>
    <t>Service Locations</t>
  </si>
  <si>
    <t>Initial Term</t>
  </si>
  <si>
    <t>Static IP</t>
  </si>
  <si>
    <t>Installation and Special Construction NRC</t>
  </si>
  <si>
    <t>Minimum # Required</t>
  </si>
  <si>
    <t>Leased Router/
Modem MRC</t>
  </si>
  <si>
    <t>E-Rate Eligibility of Router Make/Model</t>
  </si>
  <si>
    <t>Basic Installation</t>
  </si>
  <si>
    <t>Special Construction</t>
  </si>
  <si>
    <t>Costs Applicable to All Bandwidth Levels?</t>
  </si>
  <si>
    <t xml:space="preserve">If costs are conditional, explain here. </t>
  </si>
  <si>
    <t>Provide the manufacturer make and model of any vendor provided equip:</t>
  </si>
  <si>
    <t>Do any service provider fees/surcharges apply to any of these services?</t>
  </si>
  <si>
    <t>Optional Ineligible Services MRC (Firewall, DDoS, etc.)</t>
  </si>
  <si>
    <t>Form 470 #:</t>
  </si>
  <si>
    <t>"Other" E-Rate Eligible MRC</t>
  </si>
  <si>
    <t>"Other" E-Rate Ineligible MRC</t>
  </si>
  <si>
    <t>Offered Months</t>
  </si>
  <si>
    <t xml:space="preserve">2) Offerors are only responsible for completing the information in the gray cells below.  </t>
  </si>
  <si>
    <r>
      <t xml:space="preserve">Cooperative Purchasing Vehicle Information </t>
    </r>
    <r>
      <rPr>
        <b/>
        <sz val="12"/>
        <color theme="7"/>
        <rFont val="Aptos"/>
        <family val="2"/>
      </rPr>
      <t>(Required for consideration in the evaluation)</t>
    </r>
  </si>
  <si>
    <t>Requested Months</t>
  </si>
  <si>
    <t>Category 1 · Internet access · Offeror response required in Excel format</t>
  </si>
  <si>
    <t>REQUESTED BY THE APPLICANT</t>
  </si>
  <si>
    <t>CALCULATED — DO NOT EDIT</t>
  </si>
  <si>
    <t>NOTES</t>
  </si>
  <si>
    <t>ADDITIONAL INFORMATION — TO BE COMPLETED BY THE OFFEROR</t>
  </si>
  <si>
    <t xml:space="preserve">3) Initial contract term cost calculations are based on the premise all quoted NRC are applicable to all requested service levels.  Should pricing of NRC be dependent on the bandwidth level, Offerors are requested to create new/separate rows for the impacted service levels. </t>
  </si>
  <si>
    <t>OFFEROR RESPONSE — COMPLETE EVERY GRAY CELL</t>
  </si>
  <si>
    <t>Offered Download Bandwidth (Mbps)</t>
  </si>
  <si>
    <t>Offered Upload Bandwidth (Mbps)</t>
  </si>
  <si>
    <t>Offered Bandwidth MRC</t>
  </si>
  <si>
    <t>Tier 1</t>
  </si>
  <si>
    <t>Tier 2</t>
  </si>
  <si>
    <t>Tier 3</t>
  </si>
  <si>
    <t>Tier 1 Total</t>
  </si>
  <si>
    <t>Tier 2 Total</t>
  </si>
  <si>
    <t>Tier 3 Total</t>
  </si>
  <si>
    <t>Tier 1 Eligible</t>
  </si>
  <si>
    <t>Tier 2 Eligible</t>
  </si>
  <si>
    <t>Tier 3 Eligible</t>
  </si>
  <si>
    <t>Tier 1 Ineligible</t>
  </si>
  <si>
    <t>Tier 2 Ineligible</t>
  </si>
  <si>
    <t>Tier 3 Ineligible</t>
  </si>
  <si>
    <t>Tier 4</t>
  </si>
  <si>
    <t>Tier 4 Total</t>
  </si>
  <si>
    <t>Tier 4 Eligible</t>
  </si>
  <si>
    <t>Tier 4 Ineligible</t>
  </si>
  <si>
    <t>Tier 5</t>
  </si>
  <si>
    <t>Tier 5 Total</t>
  </si>
  <si>
    <t>Tier 5 Eligible</t>
  </si>
  <si>
    <t>Tier 5 Ineligible</t>
  </si>
  <si>
    <t>Number of Tiers Bid</t>
  </si>
  <si>
    <t>Total Cost</t>
  </si>
  <si>
    <t>Completeness of Bid</t>
  </si>
  <si>
    <t>CALCULATED - DO NOT EDIT
Average Contract Costs</t>
  </si>
  <si>
    <t>CALCULATED - DO NOT EDIT
Subtotal</t>
  </si>
  <si>
    <t>CALCULATED - DO NOT EDIT
Offer Summary</t>
  </si>
  <si>
    <t>CALCULATED - DO NOT EDIT
Initial Contract Term Total Costs</t>
  </si>
  <si>
    <t>CALCULATED - DO NOT EDIT
Initial Contract Term
E-Rate Eligible Costs</t>
  </si>
  <si>
    <t>CALCULATED - DO NOT EDIT
Initial Contract Term
E-Rate Ineligible Costs</t>
  </si>
  <si>
    <t>CALCULATED - DO NOT EDIT
Initial Contract Term
Total Costs</t>
  </si>
  <si>
    <t>2) A response must be included for each row below.  If a requested bandwidth tier is not available, Offerors must leave the cell blank. If no charge applies for an additional service, Offerors must enter $0.00.</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</si>
  <si>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</si>
  <si>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McKinney Independent School District</t>
  </si>
  <si>
    <t>Aviation Building - Annex of McKinney North High School</t>
  </si>
  <si>
    <t>1476 Industrial Blvd, Corporate 3, McKinney, TX 75069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</si>
</sst>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21" x14ac:knownFonts="1">
    <font>
      <sz val="11"/>
      <color theme="1"/>
      <name val="Calibri"/>
      <family val="2"/>
      <scheme val="minor"/>
    </font>
    <font>
      <sz val="11"/>
      <color theme="1"/>
      <name val="Aptos"/>
      <family val="2"/>
    </font>
    <font>
      <sz val="11"/>
      <color theme="1"/>
      <name val="Calibri"/>
      <family val="2"/>
      <scheme val="minor"/>
    </font>
    <font>
      <b/>
      <sz val="12"/>
      <color theme="7"/>
      <name val="Aptos"/>
      <family val="2"/>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sz val="11"/>
      <color rgb="FFBD582C"/>
      <name val="Calibri"/>
      <family val="2"/>
      <scheme val="minor"/>
    </font>
    <font>
      <u/>
      <sz val="11"/>
      <color theme="10"/>
      <name val="Calibri"/>
      <family val="2"/>
      <scheme val="minor"/>
    </font>
    <font>
      <b/>
      <sz val="9"/>
      <color rgb="FFFFFFFF"/>
      <name val="Aptos"/>
      <family val="2"/>
    </font>
    <font>
      <b/>
      <sz val="9"/>
      <color rgb="FFC79A57"/>
      <name val="Aptos"/>
      <family val="2"/>
    </font>
    <font>
      <sz val="10"/>
      <color rgb="FF34383B"/>
      <name val="Aptos"/>
      <family val="2"/>
    </font>
    <font>
      <b/>
      <sz val="10"/>
      <color rgb="FF34383B"/>
      <name val="Aptos"/>
      <family val="2"/>
    </font>
  </fonts>
  <fills count="14">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011E40"/>
        <bgColor indexed="64"/>
      </patternFill>
    </fill>
    <fill>
      <patternFill patternType="solid">
        <fgColor rgb="FF8A6631"/>
        <bgColor indexed="64"/>
      </patternFill>
    </fill>
    <fill>
      <patternFill patternType="solid">
        <fgColor rgb="FF0B2C54"/>
        <bgColor indexed="64"/>
      </patternFill>
    </fill>
    <fill>
      <patternFill patternType="solid">
        <fgColor rgb="FFEAEDEF"/>
        <bgColor indexed="64"/>
      </patternFill>
    </fill>
  </fills>
  <borders count="26">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medium">
        <color rgb="FFB08442"/>
      </left>
      <right style="thin">
        <color theme="0"/>
      </right>
      <top style="thin">
        <color rgb="FFDEE2E5"/>
      </top>
      <bottom style="thin">
        <color rgb="FFDEE2E5"/>
      </bottom>
      <diagonal/>
    </border>
    <border>
      <left style="thin">
        <color theme="0"/>
      </left>
      <right style="thin">
        <color theme="0"/>
      </right>
      <top style="thin">
        <color rgb="FFDEE2E5"/>
      </top>
      <bottom style="thin">
        <color rgb="FFDEE2E5"/>
      </bottom>
      <diagonal/>
    </border>
    <border>
      <left style="thin">
        <color theme="0"/>
      </left>
      <right style="medium">
        <color rgb="FFB08442"/>
      </right>
      <top style="thin">
        <color rgb="FFDEE2E5"/>
      </top>
      <bottom style="thin">
        <color rgb="FFDEE2E5"/>
      </bottom>
      <diagonal/>
    </border>
    <border>
      <left style="thin">
        <color rgb="FFDEE2E5"/>
      </left>
      <right style="thin">
        <color theme="0"/>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style="medium">
        <color rgb="FFB08442"/>
      </left>
      <right/>
      <top style="thin">
        <color rgb="FFDEE2E5"/>
      </top>
      <bottom style="thin">
        <color rgb="FFDEE2E5"/>
      </bottom>
      <diagonal/>
    </border>
    <border>
      <left style="thin">
        <color rgb="FFDEE2E5"/>
      </left>
      <right/>
      <top/>
      <bottom style="thin">
        <color rgb="FFDEE2E5"/>
      </bottom>
      <diagonal/>
    </border>
    <border>
      <left style="medium">
        <color rgb="FFDEE2E5"/>
      </left>
      <right/>
      <top style="medium">
        <color rgb="FFDEE2E5"/>
      </top>
      <bottom style="medium">
        <color rgb="FFDEE2E5"/>
      </bottom>
      <diagonal/>
    </border>
  </borders>
  <cellStyleXfs count="4">
    <xf numFmtId="0" fontId="0" fillId="0" borderId="0"/>
    <xf numFmtId="9" fontId="2" fillId="0" borderId="0" applyFont="0" applyFill="0" applyBorder="0" applyAlignment="0" applyProtection="0"/>
    <xf numFmtId="0" fontId="16" fillId="0" borderId="0" applyNumberFormat="0" applyFill="0" applyBorder="0" applyAlignment="0" applyProtection="0"/>
    <xf numFmtId="0" fontId="2" fillId="0" borderId="0"/>
  </cellStyleXfs>
  <cellXfs count="133">
    <xf numFmtId="0" fontId="0" fillId="0" borderId="0" xfId="0"/>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8" fillId="2" borderId="1" xfId="0" applyFont="1" applyFill="1" applyBorder="1" applyAlignment="1" applyProtection="1">
      <alignment horizontal="left" vertical="center"/>
      <protection locked="0"/>
    </xf>
    <xf numFmtId="1" fontId="8" fillId="2" borderId="1" xfId="0" applyNumberFormat="1" applyFont="1" applyFill="1" applyBorder="1" applyAlignment="1" applyProtection="1">
      <alignment horizontal="center" vertical="center"/>
      <protection locked="0"/>
    </xf>
    <xf numFmtId="3" fontId="8" fillId="2" borderId="1" xfId="0" applyNumberFormat="1" applyFont="1" applyFill="1" applyBorder="1" applyAlignment="1" applyProtection="1">
      <alignment horizontal="center" vertical="center"/>
      <protection locked="0"/>
    </xf>
    <xf numFmtId="0" fontId="8" fillId="8" borderId="1" xfId="0" applyFont="1" applyFill="1" applyBorder="1" applyAlignment="1" applyProtection="1">
      <alignment horizontal="left" vertical="center"/>
      <protection locked="0"/>
    </xf>
    <xf numFmtId="1" fontId="8" fillId="8" borderId="2" xfId="0" applyNumberFormat="1" applyFont="1" applyFill="1" applyBorder="1" applyAlignment="1" applyProtection="1">
      <alignment horizontal="center" vertical="center"/>
      <protection locked="0"/>
    </xf>
    <xf numFmtId="3" fontId="8" fillId="8" borderId="1" xfId="0" applyNumberFormat="1" applyFont="1" applyFill="1" applyBorder="1" applyAlignment="1" applyProtection="1">
      <alignment horizontal="center" vertical="center"/>
      <protection locked="0"/>
    </xf>
    <xf numFmtId="44" fontId="8" fillId="8" borderId="1" xfId="0" applyNumberFormat="1" applyFont="1" applyFill="1" applyBorder="1" applyAlignment="1" applyProtection="1">
      <alignment horizontal="right" vertical="center"/>
      <protection locked="0"/>
    </xf>
    <xf numFmtId="0" fontId="8" fillId="8" borderId="1" xfId="0" applyFont="1" applyFill="1" applyBorder="1" applyAlignment="1" applyProtection="1">
      <alignment horizontal="center" vertical="center"/>
      <protection locked="0"/>
    </xf>
    <xf numFmtId="44" fontId="12" fillId="7" borderId="1" xfId="0" applyNumberFormat="1" applyFont="1" applyFill="1" applyBorder="1" applyAlignment="1">
      <alignment horizontal="right" vertical="center"/>
    </xf>
    <xf numFmtId="0" fontId="8" fillId="0" borderId="4" xfId="0" applyFont="1" applyBorder="1" applyAlignment="1">
      <alignment horizontal="left" vertical="center" wrapText="1"/>
    </xf>
    <xf numFmtId="0" fontId="7" fillId="0" borderId="5" xfId="0" applyFont="1" applyBorder="1" applyAlignment="1">
      <alignment horizontal="left" vertical="center"/>
    </xf>
    <xf numFmtId="0" fontId="8" fillId="8" borderId="6" xfId="0" applyFont="1" applyFill="1" applyBorder="1" applyAlignment="1" applyProtection="1">
      <alignment horizontal="left" vertical="center"/>
      <protection locked="0"/>
    </xf>
    <xf numFmtId="0" fontId="7" fillId="0" borderId="0" xfId="0" applyFont="1" applyAlignment="1">
      <alignment horizontal="left"/>
    </xf>
    <xf numFmtId="44" fontId="12" fillId="7" borderId="2" xfId="0" applyNumberFormat="1" applyFont="1" applyFill="1" applyBorder="1" applyAlignment="1">
      <alignment horizontal="right" vertical="center"/>
    </xf>
    <xf numFmtId="44" fontId="12" fillId="7" borderId="12" xfId="0" applyNumberFormat="1" applyFont="1" applyFill="1" applyBorder="1" applyAlignment="1">
      <alignment horizontal="right" vertical="center"/>
    </xf>
    <xf numFmtId="44" fontId="8" fillId="8" borderId="12" xfId="0" applyNumberFormat="1" applyFont="1" applyFill="1" applyBorder="1" applyAlignment="1" applyProtection="1">
      <alignment horizontal="right" vertical="center"/>
      <protection locked="0"/>
    </xf>
    <xf numFmtId="1" fontId="8" fillId="2" borderId="12" xfId="0" applyNumberFormat="1" applyFont="1" applyFill="1" applyBorder="1" applyAlignment="1" applyProtection="1">
      <alignment horizontal="center" vertical="center"/>
      <protection locked="0"/>
    </xf>
    <xf numFmtId="0" fontId="6" fillId="0" borderId="0" xfId="0" applyFont="1" applyAlignment="1">
      <alignment horizontal="left" vertical="center"/>
    </xf>
    <xf numFmtId="0" fontId="16" fillId="8" borderId="1" xfId="2" applyFill="1" applyBorder="1" applyAlignment="1" applyProtection="1">
      <alignment horizontal="left" vertical="center"/>
      <protection locked="0"/>
    </xf>
    <xf numFmtId="164" fontId="8" fillId="8" borderId="1" xfId="0" applyNumberFormat="1" applyFont="1" applyFill="1" applyBorder="1" applyAlignment="1" applyProtection="1">
      <alignment horizontal="left" vertical="center"/>
      <protection locked="0"/>
    </xf>
    <xf numFmtId="0" fontId="19" fillId="13" borderId="12" xfId="0" applyFont="1" applyFill="1" applyBorder="1" applyAlignment="1" applyProtection="1">
      <alignment horizontal="left" vertical="center"/>
      <protection locked="0"/>
    </xf>
    <xf numFmtId="9" fontId="8" fillId="8" borderId="1" xfId="1" applyFont="1" applyFill="1" applyBorder="1" applyAlignment="1" applyProtection="1">
      <alignment horizontal="center" vertical="center"/>
      <protection locked="0"/>
    </xf>
    <xf numFmtId="44" fontId="8" fillId="8" borderId="7" xfId="0" applyNumberFormat="1" applyFont="1" applyFill="1" applyBorder="1" applyAlignment="1" applyProtection="1">
      <alignment horizontal="right" vertical="center"/>
      <protection locked="0"/>
    </xf>
    <xf numFmtId="44" fontId="19" fillId="13" borderId="1" xfId="0" applyNumberFormat="1" applyFont="1" applyFill="1" applyBorder="1" applyAlignment="1" applyProtection="1">
      <alignment horizontal="right" vertical="center"/>
      <protection locked="0"/>
    </xf>
    <xf numFmtId="0" fontId="8" fillId="13" borderId="12" xfId="0" applyFont="1" applyFill="1" applyBorder="1" applyAlignment="1" applyProtection="1">
      <alignment horizontal="left" vertical="center"/>
      <protection locked="0"/>
    </xf>
    <xf numFmtId="1" fontId="8" fillId="13" borderId="2" xfId="0" applyNumberFormat="1" applyFont="1" applyFill="1" applyBorder="1" applyAlignment="1" applyProtection="1">
      <alignment horizontal="center" vertical="center"/>
      <protection locked="0"/>
    </xf>
    <xf numFmtId="44" fontId="8" fillId="13" borderId="1" xfId="0" applyNumberFormat="1" applyFont="1" applyFill="1" applyBorder="1" applyAlignment="1" applyProtection="1">
      <alignment horizontal="right" vertical="center"/>
      <protection locked="0"/>
    </xf>
    <xf numFmtId="9" fontId="8" fillId="13" borderId="1" xfId="1" applyFont="1" applyFill="1" applyBorder="1" applyAlignment="1" applyProtection="1">
      <alignment horizontal="center" vertical="center"/>
      <protection locked="0"/>
    </xf>
    <xf numFmtId="44" fontId="8" fillId="13" borderId="7" xfId="0" applyNumberFormat="1" applyFont="1" applyFill="1" applyBorder="1" applyAlignment="1" applyProtection="1">
      <alignment horizontal="right" vertical="center"/>
      <protection locked="0"/>
    </xf>
    <xf numFmtId="0" fontId="8" fillId="13" borderId="1" xfId="0" applyFont="1" applyFill="1" applyBorder="1" applyAlignment="1" applyProtection="1">
      <alignment horizontal="center" vertical="center"/>
      <protection locked="0"/>
    </xf>
    <xf numFmtId="0" fontId="8" fillId="0" borderId="4" xfId="0" applyFont="1" applyBorder="1" applyAlignment="1">
      <alignment horizontal="left"/>
    </xf>
    <xf numFmtId="1" fontId="8" fillId="0" borderId="4" xfId="0" applyNumberFormat="1" applyFont="1" applyBorder="1"/>
    <xf numFmtId="0" fontId="9" fillId="9" borderId="17" xfId="0" applyFont="1" applyFill="1" applyBorder="1" applyAlignment="1">
      <alignment horizontal="center" vertical="center" wrapText="1"/>
    </xf>
    <xf numFmtId="0" fontId="9" fillId="9" borderId="18"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9" fillId="9" borderId="20" xfId="0" applyFont="1" applyFill="1" applyBorder="1" applyAlignment="1">
      <alignment horizontal="center" vertical="center" wrapText="1"/>
    </xf>
    <xf numFmtId="0" fontId="10" fillId="6" borderId="11" xfId="0" applyFont="1" applyFill="1" applyBorder="1" applyAlignment="1">
      <alignment horizontal="center" vertical="center"/>
    </xf>
    <xf numFmtId="0" fontId="0" fillId="0" borderId="0" xfId="0" applyProtection="1">
      <protection locked="0"/>
    </xf>
    <xf numFmtId="0" fontId="8"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7" fillId="10" borderId="1" xfId="0" applyFont="1" applyFill="1" applyBorder="1" applyAlignment="1">
      <alignment horizontal="center" vertical="center" wrapText="1"/>
    </xf>
    <xf numFmtId="0" fontId="17" fillId="10" borderId="12"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8" fillId="2" borderId="1" xfId="0" applyFont="1" applyFill="1" applyBorder="1" applyAlignment="1">
      <alignment horizontal="left" vertical="center"/>
    </xf>
    <xf numFmtId="1" fontId="8" fillId="2" borderId="1" xfId="0" applyNumberFormat="1" applyFont="1" applyFill="1" applyBorder="1" applyAlignment="1">
      <alignment horizontal="center" vertical="center"/>
    </xf>
    <xf numFmtId="1" fontId="8" fillId="2" borderId="12" xfId="0" applyNumberFormat="1" applyFont="1" applyFill="1" applyBorder="1" applyAlignment="1">
      <alignment horizontal="center" vertical="center"/>
    </xf>
    <xf numFmtId="44" fontId="20" fillId="7" borderId="2" xfId="0" applyNumberFormat="1" applyFont="1" applyFill="1" applyBorder="1" applyAlignment="1">
      <alignment horizontal="right" vertical="center"/>
    </xf>
    <xf numFmtId="44" fontId="20" fillId="7" borderId="12" xfId="0" applyNumberFormat="1" applyFont="1" applyFill="1" applyBorder="1" applyAlignment="1">
      <alignment horizontal="right" vertical="center"/>
    </xf>
    <xf numFmtId="0" fontId="17" fillId="11" borderId="2" xfId="0" applyFont="1" applyFill="1" applyBorder="1" applyAlignment="1">
      <alignment horizontal="center" vertical="center" wrapText="1"/>
    </xf>
    <xf numFmtId="0" fontId="8" fillId="0" borderId="0" xfId="0" applyFont="1" applyAlignment="1" applyProtection="1">
      <alignment vertical="top" wrapText="1"/>
      <protection locked="0"/>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3" fillId="9" borderId="24" xfId="0" applyFont="1" applyFill="1" applyBorder="1" applyAlignment="1">
      <alignment horizontal="center" vertical="center" wrapText="1"/>
    </xf>
    <xf numFmtId="44" fontId="12" fillId="7" borderId="7" xfId="0" applyNumberFormat="1" applyFont="1" applyFill="1" applyBorder="1" applyAlignment="1">
      <alignment horizontal="right" vertical="center"/>
    </xf>
    <xf numFmtId="0" fontId="8" fillId="7" borderId="2" xfId="0" applyFont="1" applyFill="1" applyBorder="1" applyAlignment="1">
      <alignment horizontal="center" vertical="center"/>
    </xf>
    <xf numFmtId="0" fontId="8" fillId="7" borderId="12" xfId="0" applyFont="1" applyFill="1" applyBorder="1" applyAlignment="1">
      <alignment horizontal="center" vertical="center"/>
    </xf>
    <xf numFmtId="0" fontId="8" fillId="7" borderId="2" xfId="0" applyFont="1" applyFill="1" applyBorder="1" applyAlignment="1" applyProtection="1">
      <alignment horizontal="center" vertical="center"/>
      <protection locked="0"/>
    </xf>
    <xf numFmtId="0" fontId="8" fillId="7" borderId="12" xfId="0" applyFont="1" applyFill="1" applyBorder="1" applyAlignment="1" applyProtection="1">
      <alignment horizontal="center" vertical="center"/>
      <protection locked="0"/>
    </xf>
    <xf numFmtId="0" fontId="8"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11" fillId="5" borderId="22"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21" xfId="0" applyFont="1" applyFill="1" applyBorder="1" applyAlignment="1">
      <alignment horizontal="center" vertical="center"/>
    </xf>
    <xf numFmtId="0" fontId="6" fillId="7" borderId="3" xfId="0" applyFont="1" applyFill="1" applyBorder="1" applyAlignment="1">
      <alignment horizontal="left" vertical="center"/>
    </xf>
    <xf numFmtId="0" fontId="0" fillId="0" borderId="3" xfId="0" applyBorder="1"/>
    <xf numFmtId="0" fontId="10" fillId="3" borderId="11" xfId="0" applyFont="1" applyFill="1" applyBorder="1" applyAlignment="1">
      <alignment horizontal="center" vertical="center"/>
    </xf>
    <xf numFmtId="0" fontId="0" fillId="0" borderId="11" xfId="0" applyBorder="1" applyAlignment="1">
      <alignment horizontal="center"/>
    </xf>
    <xf numFmtId="0" fontId="0" fillId="0" borderId="21" xfId="0" applyBorder="1" applyAlignment="1">
      <alignment horizontal="center"/>
    </xf>
    <xf numFmtId="0" fontId="10" fillId="6" borderId="22" xfId="0" applyFont="1" applyFill="1" applyBorder="1" applyAlignment="1">
      <alignment horizontal="center" vertical="center"/>
    </xf>
    <xf numFmtId="0" fontId="14" fillId="0" borderId="0" xfId="0" applyFont="1" applyAlignment="1">
      <alignment horizontal="left" vertical="center"/>
    </xf>
    <xf numFmtId="0" fontId="8" fillId="8" borderId="7" xfId="0" applyFont="1" applyFill="1" applyBorder="1" applyAlignment="1" applyProtection="1">
      <alignment horizontal="left" vertical="center"/>
      <protection locked="0"/>
    </xf>
    <xf numFmtId="0" fontId="8" fillId="8" borderId="3" xfId="0" applyFont="1" applyFill="1" applyBorder="1" applyAlignment="1" applyProtection="1">
      <alignment horizontal="left" vertical="center"/>
      <protection locked="0"/>
    </xf>
    <xf numFmtId="0" fontId="8" fillId="8" borderId="6" xfId="0" applyFont="1" applyFill="1" applyBorder="1" applyAlignment="1" applyProtection="1">
      <alignment horizontal="left" vertical="center"/>
      <protection locked="0"/>
    </xf>
    <xf numFmtId="0" fontId="8"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4" fillId="3" borderId="0" xfId="0" applyFont="1" applyFill="1" applyAlignment="1">
      <alignment horizontal="left" vertical="center"/>
    </xf>
    <xf numFmtId="0" fontId="0" fillId="0" borderId="0" xfId="0"/>
    <xf numFmtId="0" fontId="5" fillId="5" borderId="0" xfId="0" applyFont="1" applyFill="1" applyAlignment="1">
      <alignment horizontal="left" vertical="center"/>
    </xf>
    <xf numFmtId="0" fontId="11" fillId="12" borderId="23"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6" fillId="7" borderId="11" xfId="0" applyFont="1" applyFill="1" applyBorder="1" applyAlignment="1">
      <alignment horizontal="left" vertical="center"/>
    </xf>
    <xf numFmtId="0" fontId="6" fillId="7" borderId="4" xfId="0" applyFont="1" applyFill="1" applyBorder="1" applyAlignment="1">
      <alignment horizontal="left" vertical="center"/>
    </xf>
    <xf numFmtId="0" fontId="8" fillId="4" borderId="25"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17" fillId="10" borderId="1" xfId="0" applyFont="1" applyFill="1" applyBorder="1" applyAlignment="1">
      <alignment horizontal="center" vertical="center" wrapText="1"/>
    </xf>
    <xf numFmtId="0" fontId="17" fillId="11" borderId="14" xfId="0" applyFont="1" applyFill="1" applyBorder="1" applyAlignment="1">
      <alignment horizontal="center" vertical="center" wrapText="1"/>
    </xf>
    <xf numFmtId="0" fontId="11" fillId="12" borderId="14" xfId="0" applyFont="1" applyFill="1" applyBorder="1" applyAlignment="1">
      <alignment horizontal="center" vertical="center" wrapText="1"/>
    </xf>
    <xf numFmtId="0" fontId="18" fillId="12" borderId="14" xfId="0" applyFont="1" applyFill="1" applyBorder="1" applyAlignment="1">
      <alignment horizontal="center" vertical="center" wrapText="1"/>
    </xf>
    <xf numFmtId="0" fontId="17" fillId="11" borderId="15"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 fillId="0" borderId="0" xfId="0" applyFont="1" applyAlignment="1">
      <alignment vertical="center"/>
    </xf>
    <xf numFmtId="0" fontId="7" fillId="0" borderId="0" xfId="0" applyFont="1" applyAlignment="1">
      <alignment horizontal="left" vertical="center"/>
    </xf>
    <xf numFmtId="0" fontId="1" fillId="0" borderId="3" xfId="0" applyFont="1" applyBorder="1" applyAlignment="1" applyProtection="1">
      <alignment vertical="center"/>
      <protection locked="0"/>
    </xf>
    <xf numFmtId="0" fontId="1" fillId="0" borderId="6" xfId="0" applyFont="1" applyBorder="1" applyAlignment="1" applyProtection="1">
      <alignment vertical="center"/>
      <protection locked="0"/>
    </xf>
    <xf numFmtId="0" fontId="8" fillId="8" borderId="17" xfId="0" applyFont="1" applyFill="1" applyBorder="1" applyAlignment="1" applyProtection="1">
      <alignment horizontal="left" vertical="center"/>
      <protection locked="0"/>
    </xf>
    <xf numFmtId="0" fontId="1" fillId="0" borderId="4" xfId="0" applyFont="1" applyBorder="1" applyAlignment="1" applyProtection="1">
      <alignment vertical="center"/>
      <protection locked="0"/>
    </xf>
    <xf numFmtId="0" fontId="1" fillId="0" borderId="20" xfId="0" applyFont="1" applyBorder="1" applyAlignment="1" applyProtection="1">
      <alignment vertical="center"/>
      <protection locked="0"/>
    </xf>
    <xf numFmtId="0" fontId="17" fillId="11" borderId="1" xfId="0" applyFont="1" applyFill="1" applyBorder="1" applyAlignment="1">
      <alignment horizontal="center" vertical="center" wrapText="1"/>
    </xf>
    <xf numFmtId="0" fontId="17" fillId="11" borderId="16" xfId="0" applyFont="1" applyFill="1" applyBorder="1" applyAlignment="1">
      <alignment horizontal="center" vertical="center" wrapText="1"/>
    </xf>
    <xf numFmtId="0" fontId="8" fillId="0" borderId="4" xfId="3" applyFont="1" applyBorder="1" applyAlignment="1">
      <alignment horizontal="left"/>
    </xf>
    <xf numFmtId="1" fontId="8" fillId="0" borderId="4" xfId="3" applyNumberFormat="1" applyFont="1" applyBorder="1"/>
    <xf numFmtId="0" fontId="14" fillId="0" borderId="0" xfId="0" applyFont="1" applyFill="1" applyBorder="1" applyAlignment="1">
      <alignment horizontal="left" vertical="center"/>
    </xf>
    <xf numFmtId="0" fontId="15" fillId="0" borderId="0" xfId="0" applyFont="1" applyFill="1" applyBorder="1"/>
    <xf numFmtId="0" fontId="7" fillId="0" borderId="0" xfId="0" applyFont="1" applyFill="1" applyBorder="1" applyAlignment="1">
      <alignment horizontal="left" vertical="center"/>
    </xf>
    <xf numFmtId="0" fontId="8" fillId="0" borderId="0" xfId="0" applyFont="1" applyFill="1" applyBorder="1" applyAlignment="1">
      <alignment vertical="center"/>
    </xf>
    <xf numFmtId="0" fontId="8" fillId="0" borderId="0" xfId="0" applyFont="1" applyFill="1" applyBorder="1" applyAlignment="1" applyProtection="1">
      <alignment horizontal="left" vertical="center"/>
      <protection locked="0"/>
    </xf>
    <xf numFmtId="0" fontId="0" fillId="0" borderId="0" xfId="0" applyFill="1" applyBorder="1" applyProtection="1">
      <protection locked="0"/>
    </xf>
    <xf numFmtId="0" fontId="8" fillId="0" borderId="0" xfId="0" applyFont="1" applyFill="1" applyBorder="1" applyAlignment="1" applyProtection="1">
      <alignment vertical="center"/>
      <protection locked="0"/>
    </xf>
  </cellXfs>
  <cellStyles count="4">
    <cellStyle name="Hyperlink" xfId="2" builtinId="8"/>
    <cellStyle name="Normal" xfId="0" builtinId="0"/>
    <cellStyle name="Normal 3" xfId="3" xr:uid="{017EC114-99A3-458D-A4D9-D98039703F48}"/>
    <cellStyle name="Percent" xfId="1" builtinId="5"/>
  </cellStyles>
  <dxfs count="18">
    <dxf>
      <fill>
        <patternFill>
          <bgColor rgb="FFFFFF00"/>
        </patternFill>
      </fill>
    </dxf>
    <dxf>
      <fill>
        <patternFill>
          <bgColor rgb="FFFFFF00"/>
        </patternFill>
      </fill>
    </dxf>
    <dxf>
      <font>
        <color auto="1"/>
      </font>
      <fill>
        <patternFill>
          <bgColor rgb="FFFFFFCC"/>
        </patternFill>
      </fill>
    </dxf>
    <dxf>
      <fill>
        <patternFill>
          <bgColor rgb="FFFFFFCC"/>
        </patternFill>
      </fill>
    </dxf>
    <dxf>
      <font>
        <color rgb="FFFF0000"/>
      </font>
    </dxf>
    <dxf>
      <fill>
        <patternFill>
          <bgColor rgb="FFFFFF00"/>
        </patternFill>
      </fill>
    </dxf>
    <dxf>
      <fill>
        <patternFill>
          <bgColor rgb="FFFFFF00"/>
        </patternFill>
      </fill>
    </dxf>
    <dxf>
      <font>
        <color auto="1"/>
      </font>
      <fill>
        <patternFill>
          <bgColor rgb="FFFFFFCC"/>
        </patternFill>
      </fill>
    </dxf>
    <dxf>
      <fill>
        <patternFill>
          <bgColor rgb="FFFFFFCC"/>
        </patternFill>
      </fill>
    </dxf>
    <dxf>
      <font>
        <color rgb="FFFF0000"/>
      </font>
    </dxf>
    <dxf>
      <fill>
        <patternFill>
          <bgColor rgb="FFFFFF00"/>
        </patternFill>
      </fill>
    </dxf>
    <dxf>
      <fill>
        <patternFill>
          <bgColor rgb="FFFFFF00"/>
        </patternFill>
      </fill>
    </dxf>
    <dxf>
      <font>
        <color auto="1"/>
      </font>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s>
  <tableStyles count="0" defaultTableStyle="TableStyleMedium2" defaultPivotStyle="PivotStyleLight16"/>
  <colors>
    <mruColors>
      <color rgb="FFF5EEE0"/>
      <color rgb="FFDEE2E5"/>
      <color rgb="FF0B2C54"/>
      <color rgb="FFB08442"/>
      <color rgb="FF011E40"/>
      <color rgb="FFFDFDFD"/>
      <color rgb="FFFFFFCC"/>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X48"/>
  <sheetViews>
    <sheetView showGridLines="0" tabSelected="1" topLeftCell="A13" zoomScale="90" zoomScaleNormal="90" workbookViewId="0">
      <selection activeCell="F32" sqref="F32"/>
    </sheetView>
  </sheetViews>
  <sheetFormatPr defaultColWidth="8.85546875" defaultRowHeight="15" x14ac:dyDescent="0.25"/>
  <cols>
    <col min="1" max="1" width="1.28515625" customWidth="1"/>
    <col min="2" max="2" width="47.85546875" customWidth="1"/>
    <col min="3" max="3" width="44.42578125" customWidth="1"/>
    <col min="4" max="5" width="11" customWidth="1"/>
    <col min="6" max="7" width="11.28515625" customWidth="1"/>
    <col min="8" max="13" width="12.140625" customWidth="1"/>
    <col min="14" max="14" width="13.5703125" bestFit="1" customWidth="1"/>
    <col min="15" max="16" width="12.140625" customWidth="1"/>
    <col min="17" max="20" width="12.140625" hidden="1" customWidth="1"/>
    <col min="21" max="23" width="12.140625" customWidth="1"/>
    <col min="24" max="24" width="39.42578125" customWidth="1"/>
  </cols>
  <sheetData>
    <row r="1" spans="2:24" ht="6" customHeight="1" x14ac:dyDescent="0.25"/>
    <row r="2" spans="2:24" ht="27" customHeight="1" x14ac:dyDescent="0.25">
      <c r="B2" s="96" t="s">
        <v>0</v>
      </c>
      <c r="C2" s="97"/>
      <c r="D2" s="97"/>
      <c r="E2" s="97"/>
      <c r="F2" s="97"/>
      <c r="G2" s="97"/>
      <c r="H2" s="97"/>
      <c r="I2" s="97"/>
      <c r="J2" s="97"/>
      <c r="K2" s="97"/>
      <c r="L2" s="97"/>
      <c r="M2" s="97"/>
      <c r="N2" s="97"/>
      <c r="O2" s="97"/>
      <c r="P2" s="97"/>
      <c r="Q2" s="97"/>
      <c r="R2" s="97"/>
      <c r="S2" s="97"/>
      <c r="T2" s="97"/>
      <c r="U2" s="97"/>
      <c r="V2" s="97"/>
      <c r="W2" s="97"/>
      <c r="X2" s="97"/>
    </row>
    <row r="3" spans="2:24" ht="30" customHeight="1" x14ac:dyDescent="0.25">
      <c r="B3" s="98" t="s">
        <v>63</v>
      </c>
      <c r="C3" s="97"/>
      <c r="D3" s="97"/>
      <c r="E3" s="97"/>
      <c r="F3" s="97"/>
      <c r="G3" s="97"/>
      <c r="H3" s="97"/>
      <c r="I3" s="97"/>
      <c r="J3" s="97"/>
      <c r="K3" s="97"/>
      <c r="L3" s="97"/>
      <c r="M3" s="97"/>
      <c r="N3" s="97"/>
      <c r="O3" s="97"/>
      <c r="P3" s="97"/>
      <c r="Q3" s="97"/>
      <c r="R3" s="97"/>
      <c r="S3" s="97"/>
      <c r="T3" s="97"/>
      <c r="U3" s="97"/>
      <c r="V3" s="97"/>
      <c r="W3" s="97"/>
      <c r="X3" s="97"/>
    </row>
    <row r="4" spans="2:24" ht="24" customHeight="1" x14ac:dyDescent="0.25">
      <c r="B4" s="16" t="s">
        <v>1</v>
      </c>
      <c r="C4" s="124" t="s">
        <v>105</v>
      </c>
      <c r="D4" s="34"/>
      <c r="E4" s="68"/>
      <c r="F4" s="44"/>
      <c r="G4" s="44"/>
      <c r="H4" s="44"/>
      <c r="I4" s="44"/>
      <c r="J4" s="44"/>
      <c r="K4" s="44"/>
      <c r="L4" s="44"/>
      <c r="M4" s="44"/>
      <c r="N4" s="44"/>
      <c r="O4" s="45"/>
      <c r="P4" s="45"/>
      <c r="Q4" s="45"/>
      <c r="R4" s="45"/>
      <c r="S4" s="45"/>
      <c r="T4" s="45"/>
      <c r="U4" s="45"/>
      <c r="V4" s="45"/>
      <c r="W4" s="45"/>
      <c r="X4" s="45"/>
    </row>
    <row r="5" spans="2:24" ht="17.100000000000001" customHeight="1" x14ac:dyDescent="0.25">
      <c r="B5" s="16" t="s">
        <v>2</v>
      </c>
      <c r="C5" s="125">
        <v>140471</v>
      </c>
      <c r="D5" s="35"/>
      <c r="E5" s="44"/>
      <c r="F5" s="44"/>
      <c r="G5" s="44"/>
      <c r="H5" s="44"/>
      <c r="I5" s="44"/>
      <c r="J5" s="44"/>
      <c r="K5" s="44"/>
      <c r="L5" s="44"/>
      <c r="M5" s="44"/>
      <c r="N5" s="44"/>
      <c r="O5" s="45"/>
      <c r="P5" s="45"/>
      <c r="Q5" s="45"/>
      <c r="R5" s="45"/>
      <c r="S5" s="45"/>
      <c r="T5" s="45"/>
      <c r="U5" s="45"/>
      <c r="V5" s="45"/>
      <c r="W5" s="45"/>
      <c r="X5" s="45"/>
    </row>
    <row r="6" spans="2:24" ht="17.100000000000001" customHeight="1" x14ac:dyDescent="0.25">
      <c r="B6" s="16" t="s">
        <v>56</v>
      </c>
      <c r="C6" s="125">
        <v>270001644</v>
      </c>
      <c r="D6" s="35"/>
      <c r="E6" s="44"/>
      <c r="F6" s="44"/>
      <c r="G6" s="44"/>
      <c r="H6" s="44"/>
      <c r="I6" s="44"/>
      <c r="J6" s="44"/>
      <c r="K6" s="44"/>
      <c r="L6" s="44"/>
      <c r="M6" s="44"/>
      <c r="N6" s="44"/>
      <c r="O6" s="45"/>
      <c r="P6" s="45"/>
      <c r="Q6" s="45"/>
      <c r="R6" s="45"/>
      <c r="S6" s="45"/>
      <c r="T6" s="45"/>
      <c r="U6" s="45"/>
      <c r="V6" s="45"/>
      <c r="W6" s="45"/>
      <c r="X6" s="45"/>
    </row>
    <row r="7" spans="2:24" ht="10.5" customHeight="1" x14ac:dyDescent="0.25">
      <c r="E7" s="44"/>
      <c r="F7" s="44"/>
      <c r="G7" s="44"/>
      <c r="H7" s="44"/>
      <c r="I7" s="44"/>
      <c r="J7" s="44"/>
      <c r="K7" s="44"/>
      <c r="L7" s="44"/>
      <c r="M7" s="44"/>
      <c r="N7" s="44"/>
      <c r="O7" s="44"/>
      <c r="P7" s="44"/>
      <c r="Q7" s="44"/>
      <c r="R7" s="44"/>
      <c r="S7" s="44"/>
      <c r="T7" s="44"/>
      <c r="U7" s="44"/>
      <c r="V7" s="44"/>
      <c r="W7" s="44"/>
      <c r="X7" s="44"/>
    </row>
    <row r="8" spans="2:24" ht="21" customHeight="1" x14ac:dyDescent="0.25">
      <c r="B8" s="83" t="s">
        <v>3</v>
      </c>
      <c r="C8" s="84"/>
      <c r="D8" s="84"/>
      <c r="E8" s="84"/>
      <c r="F8" s="84"/>
      <c r="G8" s="84"/>
      <c r="H8" s="84"/>
      <c r="I8" s="84"/>
      <c r="J8" s="84"/>
      <c r="K8" s="84"/>
      <c r="L8" s="84"/>
      <c r="M8" s="84"/>
      <c r="N8" s="84"/>
      <c r="O8" s="84"/>
      <c r="P8" s="84"/>
      <c r="Q8" s="84"/>
      <c r="R8" s="84"/>
      <c r="S8" s="84"/>
      <c r="T8" s="84"/>
      <c r="U8" s="84"/>
      <c r="V8" s="84"/>
      <c r="W8" s="84"/>
      <c r="X8" s="84"/>
    </row>
    <row r="9" spans="2:24" ht="15" customHeight="1" x14ac:dyDescent="0.25">
      <c r="B9" s="2" t="s">
        <v>4</v>
      </c>
    </row>
    <row r="10" spans="2:24" ht="15" customHeight="1" x14ac:dyDescent="0.25">
      <c r="B10" s="2" t="s">
        <v>5</v>
      </c>
    </row>
    <row r="11" spans="2:24" ht="15" customHeight="1" x14ac:dyDescent="0.25">
      <c r="B11" s="2" t="s">
        <v>60</v>
      </c>
    </row>
    <row r="12" spans="2:24" ht="15" customHeight="1" x14ac:dyDescent="0.25">
      <c r="B12" s="2" t="s">
        <v>6</v>
      </c>
    </row>
    <row r="13" spans="2:24" ht="15" customHeight="1" thickBot="1" x14ac:dyDescent="0.3">
      <c r="B13" s="2" t="s">
        <v>7</v>
      </c>
    </row>
    <row r="14" spans="2:24" ht="32.1" customHeight="1" thickBot="1" x14ac:dyDescent="0.3">
      <c r="B14" s="93" t="s">
        <v>104</v>
      </c>
      <c r="C14" s="94"/>
      <c r="D14" s="94"/>
      <c r="E14" s="94"/>
      <c r="F14" s="94"/>
      <c r="G14" s="94"/>
      <c r="H14" s="94"/>
      <c r="I14" s="94"/>
      <c r="J14" s="94"/>
      <c r="K14" s="94"/>
      <c r="L14" s="94"/>
      <c r="M14" s="94"/>
      <c r="N14" s="94"/>
      <c r="O14" s="94"/>
      <c r="P14" s="94"/>
      <c r="Q14" s="94"/>
      <c r="R14" s="94"/>
      <c r="S14" s="94"/>
      <c r="T14" s="94"/>
      <c r="U14" s="94"/>
      <c r="V14" s="94"/>
      <c r="W14" s="94"/>
      <c r="X14" s="95"/>
    </row>
    <row r="15" spans="2:24" ht="10.5" customHeight="1" x14ac:dyDescent="0.25">
      <c r="B15" s="13"/>
    </row>
    <row r="16" spans="2:24" ht="21" customHeight="1" x14ac:dyDescent="0.25">
      <c r="B16" s="83" t="s">
        <v>8</v>
      </c>
      <c r="C16" s="84"/>
      <c r="D16" s="84"/>
      <c r="E16" s="84"/>
      <c r="F16" s="84"/>
      <c r="G16" s="84"/>
      <c r="H16" s="84"/>
      <c r="I16" s="84"/>
      <c r="J16" s="84"/>
      <c r="K16" s="84"/>
      <c r="L16" s="84"/>
      <c r="M16" s="84"/>
      <c r="N16" s="84"/>
      <c r="O16" s="84"/>
      <c r="P16" s="84"/>
      <c r="Q16" s="84"/>
      <c r="R16" s="84"/>
      <c r="S16" s="84"/>
      <c r="T16" s="84"/>
      <c r="U16" s="84"/>
      <c r="V16" s="84"/>
      <c r="W16" s="84"/>
      <c r="X16" s="84"/>
    </row>
    <row r="17" spans="2:24" ht="3.75" customHeight="1" x14ac:dyDescent="0.25">
      <c r="B17" s="21"/>
    </row>
    <row r="18" spans="2:24" ht="17.100000000000001" customHeight="1" x14ac:dyDescent="0.25">
      <c r="B18" s="1" t="s">
        <v>9</v>
      </c>
      <c r="C18" s="7"/>
      <c r="D18" s="3"/>
      <c r="E18" s="3"/>
      <c r="F18" s="126"/>
      <c r="G18" s="127"/>
      <c r="H18" s="127"/>
      <c r="I18" s="127"/>
      <c r="J18" s="127"/>
      <c r="K18" s="127"/>
      <c r="L18" s="127"/>
      <c r="M18" s="127"/>
      <c r="N18" s="127"/>
      <c r="O18" s="3"/>
      <c r="P18" s="3"/>
      <c r="Q18" s="3"/>
      <c r="R18" s="3"/>
      <c r="S18" s="3"/>
      <c r="T18" s="3"/>
      <c r="U18" s="3"/>
      <c r="V18" s="3"/>
      <c r="W18" s="3"/>
      <c r="X18" s="3"/>
    </row>
    <row r="19" spans="2:24" ht="17.100000000000001" customHeight="1" x14ac:dyDescent="0.25">
      <c r="B19" s="1" t="s">
        <v>10</v>
      </c>
      <c r="C19" s="7"/>
      <c r="D19" s="3"/>
      <c r="E19" s="3"/>
      <c r="F19" s="128"/>
      <c r="G19" s="129"/>
      <c r="H19" s="130"/>
      <c r="I19" s="131"/>
      <c r="J19" s="131"/>
      <c r="K19" s="132"/>
      <c r="L19" s="132"/>
      <c r="M19" s="132"/>
      <c r="N19" s="132"/>
      <c r="O19" s="45"/>
      <c r="P19" s="45"/>
      <c r="Q19" s="45"/>
      <c r="R19" s="45"/>
      <c r="S19" s="45"/>
      <c r="T19" s="45"/>
      <c r="U19" s="45"/>
      <c r="V19" s="45"/>
      <c r="W19" s="45"/>
      <c r="X19" s="45"/>
    </row>
    <row r="20" spans="2:24" ht="17.100000000000001" customHeight="1" x14ac:dyDescent="0.25">
      <c r="B20" s="1" t="s">
        <v>12</v>
      </c>
      <c r="C20" s="7"/>
      <c r="D20" s="3"/>
      <c r="E20" s="3"/>
      <c r="F20" s="128"/>
      <c r="G20" s="129"/>
      <c r="H20" s="130"/>
      <c r="I20" s="131"/>
      <c r="J20" s="131"/>
      <c r="K20" s="132"/>
      <c r="L20" s="132"/>
      <c r="M20" s="132"/>
      <c r="N20" s="132"/>
      <c r="O20" s="45"/>
      <c r="P20" s="45"/>
      <c r="Q20" s="45"/>
      <c r="R20" s="45"/>
      <c r="S20" s="45"/>
      <c r="T20" s="45"/>
      <c r="U20" s="45"/>
      <c r="V20" s="45"/>
      <c r="W20" s="45"/>
      <c r="X20" s="45"/>
    </row>
    <row r="21" spans="2:24" ht="17.100000000000001" customHeight="1" x14ac:dyDescent="0.25">
      <c r="B21" s="1" t="s">
        <v>14</v>
      </c>
      <c r="C21" s="22"/>
      <c r="D21" s="3"/>
      <c r="E21" s="3"/>
      <c r="F21" s="128"/>
      <c r="G21" s="129"/>
      <c r="H21" s="130"/>
      <c r="I21" s="130"/>
      <c r="J21" s="130"/>
      <c r="K21" s="132"/>
      <c r="L21" s="132"/>
      <c r="M21" s="132"/>
      <c r="N21" s="132"/>
      <c r="O21" s="45"/>
      <c r="P21" s="45"/>
      <c r="Q21" s="45"/>
      <c r="R21" s="45"/>
      <c r="S21" s="45"/>
      <c r="T21" s="45"/>
      <c r="U21" s="45"/>
      <c r="V21" s="45"/>
      <c r="W21" s="45"/>
      <c r="X21" s="45"/>
    </row>
    <row r="22" spans="2:24" ht="17.100000000000001" customHeight="1" x14ac:dyDescent="0.25">
      <c r="B22" s="14" t="s">
        <v>16</v>
      </c>
      <c r="C22" s="23"/>
      <c r="D22" s="3"/>
      <c r="E22" s="3"/>
      <c r="F22" s="128"/>
      <c r="G22" s="129"/>
      <c r="H22" s="130"/>
      <c r="I22" s="131"/>
      <c r="J22" s="131"/>
      <c r="K22" s="132"/>
      <c r="L22" s="132"/>
      <c r="M22" s="132"/>
      <c r="N22" s="132"/>
      <c r="O22" s="45"/>
      <c r="P22" s="45"/>
      <c r="Q22" s="45"/>
      <c r="R22" s="45"/>
      <c r="S22" s="45"/>
      <c r="T22" s="45"/>
      <c r="U22" s="45"/>
      <c r="V22" s="45"/>
      <c r="W22" s="45"/>
      <c r="X22" s="45"/>
    </row>
    <row r="23" spans="2:24" ht="10.5" customHeight="1" x14ac:dyDescent="0.25">
      <c r="B23" s="13"/>
      <c r="C23" s="44"/>
      <c r="H23" s="44"/>
      <c r="I23" s="44"/>
      <c r="J23" s="44"/>
      <c r="K23" s="44"/>
      <c r="L23" s="44"/>
      <c r="M23" s="44"/>
      <c r="N23" s="44"/>
      <c r="O23" s="44"/>
      <c r="P23" s="44"/>
      <c r="Q23" s="44"/>
      <c r="R23" s="44"/>
      <c r="S23" s="44"/>
      <c r="T23" s="44"/>
      <c r="U23" s="44"/>
      <c r="V23" s="44"/>
      <c r="W23" s="44"/>
      <c r="X23" s="44"/>
    </row>
    <row r="24" spans="2:24" ht="21" customHeight="1" x14ac:dyDescent="0.25">
      <c r="B24" s="83" t="s">
        <v>18</v>
      </c>
      <c r="C24" s="84"/>
      <c r="D24" s="84"/>
      <c r="E24" s="84"/>
      <c r="F24" s="84"/>
      <c r="G24" s="84"/>
      <c r="H24" s="84"/>
      <c r="I24" s="84"/>
      <c r="J24" s="84"/>
      <c r="K24" s="84"/>
      <c r="L24" s="84"/>
      <c r="M24" s="84"/>
      <c r="N24" s="84"/>
      <c r="O24" s="84"/>
      <c r="P24" s="84"/>
      <c r="Q24" s="84"/>
      <c r="R24" s="84"/>
      <c r="S24" s="84"/>
      <c r="T24" s="84"/>
      <c r="U24" s="84"/>
      <c r="V24" s="84"/>
      <c r="W24" s="84"/>
      <c r="X24" s="84"/>
    </row>
    <row r="25" spans="2:24" ht="24" customHeight="1" x14ac:dyDescent="0.25">
      <c r="B25" s="85" t="s">
        <v>64</v>
      </c>
      <c r="C25" s="86"/>
      <c r="D25" s="86"/>
      <c r="E25" s="86"/>
      <c r="F25" s="87"/>
      <c r="G25" s="88" t="s">
        <v>69</v>
      </c>
      <c r="H25" s="86"/>
      <c r="I25" s="86"/>
      <c r="J25" s="86"/>
      <c r="K25" s="86"/>
      <c r="L25" s="86"/>
      <c r="M25" s="86"/>
      <c r="N25" s="86"/>
      <c r="O25" s="86"/>
      <c r="P25" s="87"/>
      <c r="Q25" s="80" t="s">
        <v>65</v>
      </c>
      <c r="R25" s="81"/>
      <c r="S25" s="81"/>
      <c r="T25" s="82"/>
      <c r="U25" s="80" t="s">
        <v>65</v>
      </c>
      <c r="V25" s="86"/>
      <c r="W25" s="87"/>
      <c r="X25" s="43" t="s">
        <v>66</v>
      </c>
    </row>
    <row r="26" spans="2:24" ht="63" customHeight="1" x14ac:dyDescent="0.25">
      <c r="B26" s="36" t="s">
        <v>19</v>
      </c>
      <c r="C26" s="36" t="s">
        <v>20</v>
      </c>
      <c r="D26" s="36" t="s">
        <v>21</v>
      </c>
      <c r="E26" s="36" t="s">
        <v>22</v>
      </c>
      <c r="F26" s="37" t="s">
        <v>26</v>
      </c>
      <c r="G26" s="38" t="s">
        <v>23</v>
      </c>
      <c r="H26" s="36" t="s">
        <v>70</v>
      </c>
      <c r="I26" s="36" t="s">
        <v>71</v>
      </c>
      <c r="J26" s="36" t="s">
        <v>72</v>
      </c>
      <c r="K26" s="36" t="s">
        <v>27</v>
      </c>
      <c r="L26" s="36" t="s">
        <v>25</v>
      </c>
      <c r="M26" s="36" t="s">
        <v>48</v>
      </c>
      <c r="N26" s="36" t="s">
        <v>55</v>
      </c>
      <c r="O26" s="36" t="s">
        <v>32</v>
      </c>
      <c r="P26" s="37" t="s">
        <v>33</v>
      </c>
      <c r="Q26" s="39" t="s">
        <v>29</v>
      </c>
      <c r="R26" s="40" t="s">
        <v>30</v>
      </c>
      <c r="S26" s="40" t="s">
        <v>31</v>
      </c>
      <c r="T26" s="41" t="s">
        <v>34</v>
      </c>
      <c r="U26" s="39" t="s">
        <v>35</v>
      </c>
      <c r="V26" s="40" t="s">
        <v>36</v>
      </c>
      <c r="W26" s="41" t="s">
        <v>37</v>
      </c>
      <c r="X26" s="42" t="s">
        <v>38</v>
      </c>
    </row>
    <row r="27" spans="2:24" x14ac:dyDescent="0.25">
      <c r="B27" s="4" t="s">
        <v>106</v>
      </c>
      <c r="C27" s="4" t="s">
        <v>107</v>
      </c>
      <c r="D27" s="5">
        <v>12</v>
      </c>
      <c r="E27" s="6">
        <v>1000</v>
      </c>
      <c r="F27" s="20">
        <v>1</v>
      </c>
      <c r="G27" s="8"/>
      <c r="H27" s="9"/>
      <c r="I27" s="9"/>
      <c r="J27" s="26"/>
      <c r="K27" s="27"/>
      <c r="L27" s="10"/>
      <c r="M27" s="25"/>
      <c r="N27" s="10"/>
      <c r="O27" s="10"/>
      <c r="P27" s="19"/>
      <c r="Q27" s="17">
        <f>J27+K27+L27+N27</f>
        <v>0</v>
      </c>
      <c r="R27" s="12">
        <f>J27+K27+(L27*M27)</f>
        <v>0</v>
      </c>
      <c r="S27" s="12">
        <f t="shared" ref="S27" si="0">Q27-R27</f>
        <v>0</v>
      </c>
      <c r="T27" s="18">
        <f>O27+P27</f>
        <v>0</v>
      </c>
      <c r="U27" s="17">
        <f>(G27*Q27)+T27</f>
        <v>0</v>
      </c>
      <c r="V27" s="12">
        <f>(G27*R27)+T27</f>
        <v>0</v>
      </c>
      <c r="W27" s="18">
        <f t="shared" ref="W27" si="1">U27-V27</f>
        <v>0</v>
      </c>
      <c r="X27" s="15"/>
    </row>
    <row r="28" spans="2:24" x14ac:dyDescent="0.25">
      <c r="B28" s="4" t="s">
        <v>106</v>
      </c>
      <c r="C28" s="4" t="s">
        <v>107</v>
      </c>
      <c r="D28" s="5">
        <v>36</v>
      </c>
      <c r="E28" s="6">
        <v>1000</v>
      </c>
      <c r="F28" s="20">
        <v>1</v>
      </c>
      <c r="G28" s="8"/>
      <c r="H28" s="9"/>
      <c r="I28" s="9"/>
      <c r="J28" s="26"/>
      <c r="K28" s="27"/>
      <c r="L28" s="10"/>
      <c r="M28" s="25"/>
      <c r="N28" s="10"/>
      <c r="O28" s="10"/>
      <c r="P28" s="19"/>
      <c r="Q28" s="17">
        <f t="shared" ref="Q28:Q42" si="2">J28+K28+L28+N28</f>
        <v>0</v>
      </c>
      <c r="R28" s="12">
        <f t="shared" ref="R28:R42" si="3">J28+K28+(L28*M28)</f>
        <v>0</v>
      </c>
      <c r="S28" s="12">
        <f t="shared" ref="S28:S42" si="4">Q28-R28</f>
        <v>0</v>
      </c>
      <c r="T28" s="18">
        <f t="shared" ref="T28:T42" si="5">O28+P28</f>
        <v>0</v>
      </c>
      <c r="U28" s="17">
        <f t="shared" ref="U28:U42" si="6">(G28*Q28)+T28</f>
        <v>0</v>
      </c>
      <c r="V28" s="12">
        <f t="shared" ref="V28:V42" si="7">(G28*R28)+T28</f>
        <v>0</v>
      </c>
      <c r="W28" s="18">
        <f t="shared" ref="W28:W42" si="8">U28-V28</f>
        <v>0</v>
      </c>
      <c r="X28" s="15"/>
    </row>
    <row r="29" spans="2:24" x14ac:dyDescent="0.25">
      <c r="B29" s="4" t="s">
        <v>106</v>
      </c>
      <c r="C29" s="4" t="s">
        <v>107</v>
      </c>
      <c r="D29" s="5">
        <v>60</v>
      </c>
      <c r="E29" s="6">
        <v>1000</v>
      </c>
      <c r="F29" s="20">
        <v>1</v>
      </c>
      <c r="G29" s="8"/>
      <c r="H29" s="9"/>
      <c r="I29" s="9"/>
      <c r="J29" s="26"/>
      <c r="K29" s="27"/>
      <c r="L29" s="10"/>
      <c r="M29" s="25"/>
      <c r="N29" s="10"/>
      <c r="O29" s="10"/>
      <c r="P29" s="19"/>
      <c r="Q29" s="17">
        <f t="shared" si="2"/>
        <v>0</v>
      </c>
      <c r="R29" s="12">
        <f t="shared" si="3"/>
        <v>0</v>
      </c>
      <c r="S29" s="12">
        <f t="shared" si="4"/>
        <v>0</v>
      </c>
      <c r="T29" s="18">
        <f t="shared" si="5"/>
        <v>0</v>
      </c>
      <c r="U29" s="17">
        <f t="shared" si="6"/>
        <v>0</v>
      </c>
      <c r="V29" s="12">
        <f t="shared" si="7"/>
        <v>0</v>
      </c>
      <c r="W29" s="18">
        <f t="shared" si="8"/>
        <v>0</v>
      </c>
      <c r="X29" s="15"/>
    </row>
    <row r="30" spans="2:24" x14ac:dyDescent="0.25">
      <c r="B30" s="4"/>
      <c r="C30" s="4"/>
      <c r="D30" s="5"/>
      <c r="E30" s="6"/>
      <c r="F30" s="20"/>
      <c r="G30" s="8"/>
      <c r="H30" s="9"/>
      <c r="I30" s="9"/>
      <c r="J30" s="26"/>
      <c r="K30" s="27"/>
      <c r="L30" s="10"/>
      <c r="M30" s="25"/>
      <c r="N30" s="10"/>
      <c r="O30" s="10"/>
      <c r="P30" s="19"/>
      <c r="Q30" s="17">
        <f t="shared" si="2"/>
        <v>0</v>
      </c>
      <c r="R30" s="12">
        <f t="shared" si="3"/>
        <v>0</v>
      </c>
      <c r="S30" s="12">
        <f t="shared" si="4"/>
        <v>0</v>
      </c>
      <c r="T30" s="18">
        <f t="shared" si="5"/>
        <v>0</v>
      </c>
      <c r="U30" s="17">
        <f t="shared" si="6"/>
        <v>0</v>
      </c>
      <c r="V30" s="12">
        <f t="shared" si="7"/>
        <v>0</v>
      </c>
      <c r="W30" s="18">
        <f t="shared" si="8"/>
        <v>0</v>
      </c>
      <c r="X30" s="15"/>
    </row>
    <row r="31" spans="2:24" x14ac:dyDescent="0.25">
      <c r="B31" s="4"/>
      <c r="C31" s="4"/>
      <c r="D31" s="5"/>
      <c r="E31" s="6"/>
      <c r="F31" s="20"/>
      <c r="G31" s="8"/>
      <c r="H31" s="9"/>
      <c r="I31" s="9"/>
      <c r="J31" s="26"/>
      <c r="K31" s="27"/>
      <c r="L31" s="10"/>
      <c r="M31" s="25"/>
      <c r="N31" s="10"/>
      <c r="O31" s="10"/>
      <c r="P31" s="19"/>
      <c r="Q31" s="17">
        <f t="shared" si="2"/>
        <v>0</v>
      </c>
      <c r="R31" s="12">
        <f t="shared" si="3"/>
        <v>0</v>
      </c>
      <c r="S31" s="12">
        <f t="shared" si="4"/>
        <v>0</v>
      </c>
      <c r="T31" s="18">
        <f t="shared" si="5"/>
        <v>0</v>
      </c>
      <c r="U31" s="17">
        <f t="shared" si="6"/>
        <v>0</v>
      </c>
      <c r="V31" s="12">
        <f t="shared" si="7"/>
        <v>0</v>
      </c>
      <c r="W31" s="18">
        <f t="shared" si="8"/>
        <v>0</v>
      </c>
      <c r="X31" s="15"/>
    </row>
    <row r="32" spans="2:24" x14ac:dyDescent="0.25">
      <c r="B32" s="4"/>
      <c r="C32" s="4"/>
      <c r="D32" s="5"/>
      <c r="E32" s="6"/>
      <c r="F32" s="20"/>
      <c r="G32" s="8"/>
      <c r="H32" s="9"/>
      <c r="I32" s="9"/>
      <c r="J32" s="26"/>
      <c r="K32" s="27"/>
      <c r="L32" s="10"/>
      <c r="M32" s="25"/>
      <c r="N32" s="10"/>
      <c r="O32" s="10"/>
      <c r="P32" s="19"/>
      <c r="Q32" s="17">
        <f t="shared" si="2"/>
        <v>0</v>
      </c>
      <c r="R32" s="12">
        <f t="shared" si="3"/>
        <v>0</v>
      </c>
      <c r="S32" s="12">
        <f t="shared" si="4"/>
        <v>0</v>
      </c>
      <c r="T32" s="18">
        <f t="shared" si="5"/>
        <v>0</v>
      </c>
      <c r="U32" s="17">
        <f t="shared" si="6"/>
        <v>0</v>
      </c>
      <c r="V32" s="12">
        <f t="shared" si="7"/>
        <v>0</v>
      </c>
      <c r="W32" s="18">
        <f t="shared" si="8"/>
        <v>0</v>
      </c>
      <c r="X32" s="15"/>
    </row>
    <row r="33" spans="2:24" x14ac:dyDescent="0.25">
      <c r="B33" s="4"/>
      <c r="C33" s="4"/>
      <c r="D33" s="5"/>
      <c r="E33" s="6"/>
      <c r="F33" s="20"/>
      <c r="G33" s="8"/>
      <c r="H33" s="9"/>
      <c r="I33" s="9"/>
      <c r="J33" s="26"/>
      <c r="K33" s="27"/>
      <c r="L33" s="10"/>
      <c r="M33" s="25"/>
      <c r="N33" s="10"/>
      <c r="O33" s="10"/>
      <c r="P33" s="19"/>
      <c r="Q33" s="17">
        <f t="shared" si="2"/>
        <v>0</v>
      </c>
      <c r="R33" s="12">
        <f t="shared" si="3"/>
        <v>0</v>
      </c>
      <c r="S33" s="12">
        <f t="shared" si="4"/>
        <v>0</v>
      </c>
      <c r="T33" s="18">
        <f t="shared" si="5"/>
        <v>0</v>
      </c>
      <c r="U33" s="17">
        <f t="shared" si="6"/>
        <v>0</v>
      </c>
      <c r="V33" s="12">
        <f t="shared" si="7"/>
        <v>0</v>
      </c>
      <c r="W33" s="18">
        <f t="shared" si="8"/>
        <v>0</v>
      </c>
      <c r="X33" s="15"/>
    </row>
    <row r="34" spans="2:24" x14ac:dyDescent="0.25">
      <c r="B34" s="4"/>
      <c r="C34" s="4"/>
      <c r="D34" s="5"/>
      <c r="E34" s="6"/>
      <c r="F34" s="20"/>
      <c r="G34" s="8"/>
      <c r="H34" s="9"/>
      <c r="I34" s="9"/>
      <c r="J34" s="26"/>
      <c r="K34" s="27"/>
      <c r="L34" s="10"/>
      <c r="M34" s="25"/>
      <c r="N34" s="10"/>
      <c r="O34" s="10"/>
      <c r="P34" s="19"/>
      <c r="Q34" s="17">
        <f t="shared" si="2"/>
        <v>0</v>
      </c>
      <c r="R34" s="12">
        <f t="shared" si="3"/>
        <v>0</v>
      </c>
      <c r="S34" s="12">
        <f t="shared" si="4"/>
        <v>0</v>
      </c>
      <c r="T34" s="18">
        <f t="shared" si="5"/>
        <v>0</v>
      </c>
      <c r="U34" s="17">
        <f t="shared" si="6"/>
        <v>0</v>
      </c>
      <c r="V34" s="12">
        <f t="shared" si="7"/>
        <v>0</v>
      </c>
      <c r="W34" s="18">
        <f t="shared" si="8"/>
        <v>0</v>
      </c>
      <c r="X34" s="15"/>
    </row>
    <row r="35" spans="2:24" x14ac:dyDescent="0.25">
      <c r="B35" s="4"/>
      <c r="C35" s="4"/>
      <c r="D35" s="5"/>
      <c r="E35" s="6"/>
      <c r="F35" s="20"/>
      <c r="G35" s="8"/>
      <c r="H35" s="9"/>
      <c r="I35" s="9"/>
      <c r="J35" s="26"/>
      <c r="K35" s="27"/>
      <c r="L35" s="10"/>
      <c r="M35" s="25"/>
      <c r="N35" s="10"/>
      <c r="O35" s="10"/>
      <c r="P35" s="19"/>
      <c r="Q35" s="17">
        <f t="shared" si="2"/>
        <v>0</v>
      </c>
      <c r="R35" s="12">
        <f t="shared" si="3"/>
        <v>0</v>
      </c>
      <c r="S35" s="12">
        <f t="shared" si="4"/>
        <v>0</v>
      </c>
      <c r="T35" s="18">
        <f t="shared" si="5"/>
        <v>0</v>
      </c>
      <c r="U35" s="17">
        <f t="shared" si="6"/>
        <v>0</v>
      </c>
      <c r="V35" s="12">
        <f t="shared" si="7"/>
        <v>0</v>
      </c>
      <c r="W35" s="18">
        <f t="shared" si="8"/>
        <v>0</v>
      </c>
      <c r="X35" s="15"/>
    </row>
    <row r="36" spans="2:24" x14ac:dyDescent="0.25">
      <c r="B36" s="4"/>
      <c r="C36" s="4"/>
      <c r="D36" s="5"/>
      <c r="E36" s="6"/>
      <c r="F36" s="20"/>
      <c r="G36" s="8"/>
      <c r="H36" s="9"/>
      <c r="I36" s="9"/>
      <c r="J36" s="26"/>
      <c r="K36" s="27"/>
      <c r="L36" s="10"/>
      <c r="M36" s="25"/>
      <c r="N36" s="10"/>
      <c r="O36" s="10"/>
      <c r="P36" s="19"/>
      <c r="Q36" s="17">
        <f t="shared" si="2"/>
        <v>0</v>
      </c>
      <c r="R36" s="12">
        <f t="shared" si="3"/>
        <v>0</v>
      </c>
      <c r="S36" s="12">
        <f t="shared" si="4"/>
        <v>0</v>
      </c>
      <c r="T36" s="18">
        <f t="shared" si="5"/>
        <v>0</v>
      </c>
      <c r="U36" s="17">
        <f t="shared" si="6"/>
        <v>0</v>
      </c>
      <c r="V36" s="12">
        <f t="shared" si="7"/>
        <v>0</v>
      </c>
      <c r="W36" s="18">
        <f t="shared" si="8"/>
        <v>0</v>
      </c>
      <c r="X36" s="15"/>
    </row>
    <row r="37" spans="2:24" x14ac:dyDescent="0.25">
      <c r="B37" s="4"/>
      <c r="C37" s="4"/>
      <c r="D37" s="5"/>
      <c r="E37" s="6"/>
      <c r="F37" s="20"/>
      <c r="G37" s="8"/>
      <c r="H37" s="9"/>
      <c r="I37" s="9"/>
      <c r="J37" s="26"/>
      <c r="K37" s="27"/>
      <c r="L37" s="10"/>
      <c r="M37" s="25"/>
      <c r="N37" s="10"/>
      <c r="O37" s="10"/>
      <c r="P37" s="19"/>
      <c r="Q37" s="17">
        <f t="shared" si="2"/>
        <v>0</v>
      </c>
      <c r="R37" s="12">
        <f t="shared" si="3"/>
        <v>0</v>
      </c>
      <c r="S37" s="12">
        <f t="shared" si="4"/>
        <v>0</v>
      </c>
      <c r="T37" s="18">
        <f t="shared" si="5"/>
        <v>0</v>
      </c>
      <c r="U37" s="17">
        <f t="shared" si="6"/>
        <v>0</v>
      </c>
      <c r="V37" s="12">
        <f t="shared" si="7"/>
        <v>0</v>
      </c>
      <c r="W37" s="18">
        <f t="shared" si="8"/>
        <v>0</v>
      </c>
      <c r="X37" s="15"/>
    </row>
    <row r="38" spans="2:24" x14ac:dyDescent="0.25">
      <c r="B38" s="4"/>
      <c r="C38" s="4"/>
      <c r="D38" s="5"/>
      <c r="E38" s="6"/>
      <c r="F38" s="20"/>
      <c r="G38" s="8"/>
      <c r="H38" s="9"/>
      <c r="I38" s="9"/>
      <c r="J38" s="26"/>
      <c r="K38" s="27"/>
      <c r="L38" s="10"/>
      <c r="M38" s="25"/>
      <c r="N38" s="10"/>
      <c r="O38" s="10"/>
      <c r="P38" s="19"/>
      <c r="Q38" s="17">
        <f t="shared" si="2"/>
        <v>0</v>
      </c>
      <c r="R38" s="12">
        <f t="shared" si="3"/>
        <v>0</v>
      </c>
      <c r="S38" s="12">
        <f t="shared" si="4"/>
        <v>0</v>
      </c>
      <c r="T38" s="18">
        <f t="shared" si="5"/>
        <v>0</v>
      </c>
      <c r="U38" s="17">
        <f t="shared" si="6"/>
        <v>0</v>
      </c>
      <c r="V38" s="12">
        <f t="shared" si="7"/>
        <v>0</v>
      </c>
      <c r="W38" s="18">
        <f t="shared" si="8"/>
        <v>0</v>
      </c>
      <c r="X38" s="15"/>
    </row>
    <row r="39" spans="2:24" x14ac:dyDescent="0.25">
      <c r="B39" s="4"/>
      <c r="C39" s="4"/>
      <c r="D39" s="5"/>
      <c r="E39" s="6"/>
      <c r="F39" s="20"/>
      <c r="G39" s="8"/>
      <c r="H39" s="9"/>
      <c r="I39" s="9"/>
      <c r="J39" s="26"/>
      <c r="K39" s="27"/>
      <c r="L39" s="10"/>
      <c r="M39" s="25"/>
      <c r="N39" s="10"/>
      <c r="O39" s="10"/>
      <c r="P39" s="19"/>
      <c r="Q39" s="17">
        <f t="shared" si="2"/>
        <v>0</v>
      </c>
      <c r="R39" s="12">
        <f t="shared" si="3"/>
        <v>0</v>
      </c>
      <c r="S39" s="12">
        <f t="shared" si="4"/>
        <v>0</v>
      </c>
      <c r="T39" s="18">
        <f t="shared" si="5"/>
        <v>0</v>
      </c>
      <c r="U39" s="17">
        <f t="shared" si="6"/>
        <v>0</v>
      </c>
      <c r="V39" s="12">
        <f t="shared" si="7"/>
        <v>0</v>
      </c>
      <c r="W39" s="18">
        <f t="shared" si="8"/>
        <v>0</v>
      </c>
      <c r="X39" s="15"/>
    </row>
    <row r="40" spans="2:24" x14ac:dyDescent="0.25">
      <c r="B40" s="4"/>
      <c r="C40" s="4"/>
      <c r="D40" s="5"/>
      <c r="E40" s="6"/>
      <c r="F40" s="20"/>
      <c r="G40" s="8"/>
      <c r="H40" s="9"/>
      <c r="I40" s="9"/>
      <c r="J40" s="26"/>
      <c r="K40" s="27"/>
      <c r="L40" s="10"/>
      <c r="M40" s="25"/>
      <c r="N40" s="10"/>
      <c r="O40" s="10"/>
      <c r="P40" s="19"/>
      <c r="Q40" s="17">
        <f t="shared" si="2"/>
        <v>0</v>
      </c>
      <c r="R40" s="12">
        <f t="shared" si="3"/>
        <v>0</v>
      </c>
      <c r="S40" s="12">
        <f t="shared" si="4"/>
        <v>0</v>
      </c>
      <c r="T40" s="18">
        <f t="shared" si="5"/>
        <v>0</v>
      </c>
      <c r="U40" s="17">
        <f t="shared" si="6"/>
        <v>0</v>
      </c>
      <c r="V40" s="12">
        <f t="shared" si="7"/>
        <v>0</v>
      </c>
      <c r="W40" s="18">
        <f t="shared" si="8"/>
        <v>0</v>
      </c>
      <c r="X40" s="15"/>
    </row>
    <row r="41" spans="2:24" x14ac:dyDescent="0.25">
      <c r="B41" s="4"/>
      <c r="C41" s="4"/>
      <c r="D41" s="5"/>
      <c r="E41" s="6"/>
      <c r="F41" s="20"/>
      <c r="G41" s="8"/>
      <c r="H41" s="9"/>
      <c r="I41" s="9"/>
      <c r="J41" s="26"/>
      <c r="K41" s="27"/>
      <c r="L41" s="10"/>
      <c r="M41" s="25"/>
      <c r="N41" s="10"/>
      <c r="O41" s="10"/>
      <c r="P41" s="19"/>
      <c r="Q41" s="17">
        <f t="shared" si="2"/>
        <v>0</v>
      </c>
      <c r="R41" s="12">
        <f t="shared" si="3"/>
        <v>0</v>
      </c>
      <c r="S41" s="12">
        <f t="shared" si="4"/>
        <v>0</v>
      </c>
      <c r="T41" s="18">
        <f t="shared" si="5"/>
        <v>0</v>
      </c>
      <c r="U41" s="17">
        <f t="shared" si="6"/>
        <v>0</v>
      </c>
      <c r="V41" s="12">
        <f t="shared" si="7"/>
        <v>0</v>
      </c>
      <c r="W41" s="18">
        <f t="shared" si="8"/>
        <v>0</v>
      </c>
      <c r="X41" s="15"/>
    </row>
    <row r="42" spans="2:24" x14ac:dyDescent="0.25">
      <c r="B42" s="4"/>
      <c r="C42" s="4"/>
      <c r="D42" s="5"/>
      <c r="E42" s="6"/>
      <c r="F42" s="20"/>
      <c r="G42" s="8"/>
      <c r="H42" s="9"/>
      <c r="I42" s="9"/>
      <c r="J42" s="26"/>
      <c r="K42" s="27"/>
      <c r="L42" s="10"/>
      <c r="M42" s="25"/>
      <c r="N42" s="10"/>
      <c r="O42" s="10"/>
      <c r="P42" s="19"/>
      <c r="Q42" s="17">
        <f t="shared" si="2"/>
        <v>0</v>
      </c>
      <c r="R42" s="12">
        <f t="shared" si="3"/>
        <v>0</v>
      </c>
      <c r="S42" s="12">
        <f t="shared" si="4"/>
        <v>0</v>
      </c>
      <c r="T42" s="18">
        <f t="shared" si="5"/>
        <v>0</v>
      </c>
      <c r="U42" s="17">
        <f t="shared" si="6"/>
        <v>0</v>
      </c>
      <c r="V42" s="12">
        <f t="shared" si="7"/>
        <v>0</v>
      </c>
      <c r="W42" s="18">
        <f t="shared" si="8"/>
        <v>0</v>
      </c>
      <c r="X42" s="15"/>
    </row>
    <row r="43" spans="2:24" ht="11.25" customHeight="1" x14ac:dyDescent="0.25"/>
    <row r="44" spans="2:24" ht="21" customHeight="1" x14ac:dyDescent="0.25">
      <c r="B44" s="83" t="s">
        <v>67</v>
      </c>
      <c r="C44" s="84"/>
      <c r="D44" s="84"/>
      <c r="E44" s="84"/>
      <c r="F44" s="84"/>
      <c r="G44" s="84"/>
      <c r="H44" s="84"/>
      <c r="I44" s="84"/>
      <c r="J44" s="84"/>
      <c r="K44" s="84"/>
      <c r="L44" s="84"/>
      <c r="M44" s="84"/>
      <c r="N44" s="84"/>
      <c r="O44" s="84"/>
      <c r="P44" s="84"/>
      <c r="Q44" s="84"/>
      <c r="R44" s="84"/>
      <c r="S44" s="84"/>
      <c r="T44" s="84"/>
      <c r="U44" s="84"/>
      <c r="V44" s="84"/>
      <c r="W44" s="84"/>
      <c r="X44" s="84"/>
    </row>
    <row r="45" spans="2:24" ht="3.75" customHeight="1" x14ac:dyDescent="0.25"/>
    <row r="46" spans="2:24" ht="18.95" customHeight="1" x14ac:dyDescent="0.25">
      <c r="B46" s="1" t="s">
        <v>39</v>
      </c>
      <c r="C46" s="3"/>
      <c r="G46" s="77"/>
      <c r="H46" s="78"/>
      <c r="I46" s="78"/>
      <c r="J46" s="78"/>
      <c r="K46" s="78"/>
      <c r="L46" s="78"/>
      <c r="M46" s="78"/>
      <c r="N46" s="78"/>
      <c r="O46" s="78"/>
      <c r="P46" s="79"/>
      <c r="Q46" s="3"/>
      <c r="R46" s="3"/>
      <c r="S46" s="3"/>
      <c r="T46" s="3"/>
      <c r="U46" s="3"/>
      <c r="V46" s="3"/>
      <c r="W46" s="3"/>
      <c r="X46" s="3"/>
    </row>
    <row r="47" spans="2:24" ht="18.95" customHeight="1" x14ac:dyDescent="0.25">
      <c r="B47" s="1" t="s">
        <v>40</v>
      </c>
      <c r="C47" s="3"/>
      <c r="G47" s="77"/>
      <c r="H47" s="78"/>
      <c r="I47" s="78"/>
      <c r="J47" s="78"/>
      <c r="K47" s="78"/>
      <c r="L47" s="78"/>
      <c r="M47" s="78"/>
      <c r="N47" s="78"/>
      <c r="O47" s="78"/>
      <c r="P47" s="79"/>
      <c r="Q47" s="3"/>
      <c r="R47" s="3"/>
      <c r="S47" s="3"/>
      <c r="T47" s="3"/>
      <c r="U47" s="3"/>
      <c r="V47" s="3"/>
      <c r="W47" s="3"/>
      <c r="X47" s="3"/>
    </row>
    <row r="48" spans="2:24" ht="18.95" customHeight="1" x14ac:dyDescent="0.25">
      <c r="B48" s="1" t="s">
        <v>41</v>
      </c>
      <c r="C48" s="3"/>
      <c r="G48" s="77"/>
      <c r="H48" s="78"/>
      <c r="I48" s="78"/>
      <c r="J48" s="78"/>
      <c r="K48" s="78"/>
      <c r="L48" s="78"/>
      <c r="M48" s="78"/>
      <c r="N48" s="78"/>
      <c r="O48" s="78"/>
      <c r="P48" s="79"/>
      <c r="Q48" s="3"/>
      <c r="R48" s="3"/>
      <c r="S48" s="3"/>
      <c r="T48" s="3"/>
      <c r="U48" s="3"/>
      <c r="V48" s="3"/>
      <c r="W48" s="3"/>
      <c r="X48" s="3"/>
    </row>
  </sheetData>
  <sheetProtection insertHyperlinks="0" sort="0" autoFilter="0" pivotTables="0"/>
  <mergeCells count="19">
    <mergeCell ref="B14:X14"/>
    <mergeCell ref="B2:X2"/>
    <mergeCell ref="B3:X3"/>
    <mergeCell ref="B8:X8"/>
    <mergeCell ref="B16:X16"/>
    <mergeCell ref="F18:N18"/>
    <mergeCell ref="H19:J19"/>
    <mergeCell ref="H20:J20"/>
    <mergeCell ref="H21:J21"/>
    <mergeCell ref="H22:J22"/>
    <mergeCell ref="G46:P46"/>
    <mergeCell ref="G47:P47"/>
    <mergeCell ref="G48:P48"/>
    <mergeCell ref="Q25:T25"/>
    <mergeCell ref="B24:X24"/>
    <mergeCell ref="B44:X44"/>
    <mergeCell ref="B25:F25"/>
    <mergeCell ref="G25:P25"/>
    <mergeCell ref="U25:W25"/>
  </mergeCells>
  <conditionalFormatting sqref="G27:H42">
    <cfRule type="cellIs" dxfId="17" priority="3" operator="notEqual">
      <formula>D27</formula>
    </cfRule>
  </conditionalFormatting>
  <conditionalFormatting sqref="M27:M42">
    <cfRule type="expression" dxfId="16" priority="1">
      <formula>AND(L27&gt;0,M27="")</formula>
    </cfRule>
  </conditionalFormatting>
  <dataValidations count="10">
    <dataValidation type="whole" operator="greaterThan" allowBlank="1" showInputMessage="1" showErrorMessage="1" promptTitle="Requested initial term" prompt="Whole number of months, greater than 0." sqref="D27:D42" xr:uid="{00000000-0002-0000-0000-000000000000}">
      <formula1>0</formula1>
    </dataValidation>
    <dataValidation type="decimal" operator="greaterThan" allowBlank="1" showInputMessage="1" showErrorMessage="1" promptTitle="Requested bandwidth" prompt="Enter Mbps as a number, greater than 0." sqref="E27:E42" xr:uid="{00000000-0002-0000-0000-000001000000}">
      <formula1>0</formula1>
    </dataValidation>
    <dataValidation type="whole" operator="greaterThanOrEqual" allowBlank="1" showInputMessage="1" showErrorMessage="1" promptTitle="Static IPs required" prompt="Whole number. Enter 0 if none are required." sqref="F27:F42" xr:uid="{00000000-0002-0000-0000-000002000000}">
      <formula1>0</formula1>
    </dataValidation>
    <dataValidation type="whole" operator="greaterThan" allowBlank="1" showInputMessage="1" showErrorMessage="1" promptTitle="Offered initial term" prompt="Whole number of months required for the services/costs offered." sqref="G27:G42"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H27:I42" xr:uid="{00000000-0002-0000-0000-000004000000}">
      <formula1>0</formula1>
    </dataValidation>
    <dataValidation type="decimal" operator="greaterThanOrEqual" allowBlank="1" showInputMessage="1" showErrorMessage="1" promptTitle="One-time costs" prompt="Enter a dollar amount of 0 or more. Enter 0 if no charge applies." sqref="O27:P42"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42"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2"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L42" xr:uid="{35A2F250-58B9-460F-9DD9-4BD9F6197731}">
      <formula1>0</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42" xr:uid="{D4A8A008-5066-4DED-BF9E-2269A9C18CBF}">
      <formula1>0</formula1>
    </dataValidation>
  </dataValidations>
  <pageMargins left="0.4" right="0.4" top="0.5" bottom="0.5" header="0.3" footer="0.3"/>
  <pageSetup scale="4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7B7C-148F-4FA9-83DD-E1F37E4AA901}">
  <sheetPr>
    <tabColor rgb="FF0B2C54"/>
    <pageSetUpPr fitToPage="1"/>
  </sheetPr>
  <dimension ref="B1:AG53"/>
  <sheetViews>
    <sheetView showGridLines="0" topLeftCell="B1" zoomScale="90" zoomScaleNormal="90" workbookViewId="0">
      <selection activeCell="C4" sqref="C4"/>
    </sheetView>
  </sheetViews>
  <sheetFormatPr defaultColWidth="8.85546875" defaultRowHeight="15" x14ac:dyDescent="0.25"/>
  <cols>
    <col min="1" max="1" width="1" style="49" customWidth="1"/>
    <col min="2" max="2" width="17" style="49" customWidth="1"/>
    <col min="3" max="3" width="39.42578125" style="49" customWidth="1"/>
    <col min="4" max="4" width="10.28515625" style="49" customWidth="1"/>
    <col min="5" max="5" width="12.140625" style="49" customWidth="1"/>
    <col min="6" max="6" width="10.28515625" style="49" customWidth="1"/>
    <col min="7" max="12" width="14.5703125" style="49" customWidth="1"/>
    <col min="13" max="13" width="13" style="49" bestFit="1" customWidth="1"/>
    <col min="14" max="15" width="14.5703125" style="49" hidden="1" customWidth="1"/>
    <col min="16" max="18" width="14.5703125" style="49" customWidth="1"/>
    <col min="19" max="19" width="21.140625" style="49" customWidth="1"/>
    <col min="20" max="20" width="10.7109375" style="49" customWidth="1"/>
    <col min="21" max="21" width="17" style="69" bestFit="1" customWidth="1"/>
    <col min="22" max="22" width="12.42578125" style="50" hidden="1" customWidth="1"/>
    <col min="23" max="25" width="12.42578125" style="51" hidden="1" customWidth="1"/>
    <col min="26" max="30" width="12.42578125" style="49" hidden="1" customWidth="1"/>
    <col min="31" max="33" width="12.42578125" style="49" customWidth="1"/>
    <col min="34" max="16384" width="8.85546875" style="49"/>
  </cols>
  <sheetData>
    <row r="1" spans="2:33" ht="6" customHeight="1" x14ac:dyDescent="0.25"/>
    <row r="2" spans="2:33" ht="27" customHeight="1" x14ac:dyDescent="0.25">
      <c r="B2" s="96" t="s">
        <v>0</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row>
    <row r="3" spans="2:33" ht="30" customHeight="1" x14ac:dyDescent="0.25">
      <c r="B3" s="98" t="s">
        <v>63</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row>
    <row r="4" spans="2:33" ht="24" customHeight="1" x14ac:dyDescent="0.25">
      <c r="B4" s="16" t="s">
        <v>1</v>
      </c>
      <c r="C4" s="34"/>
      <c r="D4" s="34"/>
      <c r="E4" s="46"/>
      <c r="F4" s="46"/>
      <c r="G4" s="46"/>
      <c r="H4" s="46"/>
      <c r="I4" s="46"/>
      <c r="J4" s="46"/>
      <c r="K4" s="46"/>
      <c r="L4" s="46"/>
      <c r="M4" s="46"/>
      <c r="N4" s="46"/>
      <c r="O4" s="46"/>
      <c r="P4" s="46"/>
      <c r="Q4" s="46"/>
      <c r="R4" s="46"/>
      <c r="S4" s="46"/>
      <c r="T4" s="46"/>
      <c r="U4" s="70"/>
      <c r="V4" s="47"/>
    </row>
    <row r="5" spans="2:33" ht="17.100000000000001" customHeight="1" x14ac:dyDescent="0.25">
      <c r="B5" s="16" t="s">
        <v>2</v>
      </c>
      <c r="C5" s="35"/>
      <c r="D5" s="35"/>
      <c r="E5" s="46"/>
      <c r="F5" s="46"/>
      <c r="G5" s="46"/>
      <c r="H5" s="46"/>
      <c r="I5" s="46"/>
      <c r="J5" s="46"/>
      <c r="K5" s="46"/>
      <c r="L5" s="46"/>
      <c r="M5" s="46"/>
      <c r="N5" s="46"/>
      <c r="O5" s="46"/>
      <c r="P5" s="46"/>
      <c r="Q5" s="46"/>
      <c r="R5" s="46"/>
      <c r="S5" s="46"/>
      <c r="T5" s="46"/>
      <c r="U5" s="70"/>
      <c r="V5" s="47"/>
    </row>
    <row r="6" spans="2:33" ht="17.100000000000001" customHeight="1" x14ac:dyDescent="0.25">
      <c r="B6" s="16" t="s">
        <v>56</v>
      </c>
      <c r="C6" s="35"/>
      <c r="D6" s="35"/>
      <c r="E6" s="46"/>
      <c r="F6" s="46"/>
      <c r="G6" s="46"/>
      <c r="H6" s="46"/>
      <c r="I6" s="46"/>
      <c r="J6" s="46"/>
      <c r="K6" s="46"/>
      <c r="L6" s="46"/>
      <c r="M6" s="46"/>
      <c r="N6" s="46"/>
      <c r="O6" s="46"/>
      <c r="P6" s="46"/>
      <c r="Q6" s="46"/>
      <c r="R6" s="46"/>
      <c r="S6" s="46"/>
      <c r="T6" s="46"/>
      <c r="U6" s="70"/>
      <c r="V6" s="47"/>
    </row>
    <row r="7" spans="2:33" ht="10.5" customHeight="1" x14ac:dyDescent="0.25">
      <c r="E7" s="46"/>
      <c r="F7" s="46"/>
      <c r="G7" s="46"/>
      <c r="H7" s="46"/>
      <c r="I7" s="46"/>
      <c r="J7" s="46"/>
      <c r="K7" s="46"/>
      <c r="L7" s="46"/>
      <c r="M7" s="46"/>
      <c r="N7" s="46"/>
      <c r="O7" s="46"/>
      <c r="P7" s="46"/>
      <c r="Q7" s="46"/>
      <c r="R7" s="46"/>
      <c r="S7" s="46"/>
      <c r="T7" s="46"/>
      <c r="U7" s="70"/>
      <c r="V7" s="47"/>
    </row>
    <row r="8" spans="2:33" ht="21" customHeight="1" x14ac:dyDescent="0.25">
      <c r="B8" s="83" t="s">
        <v>3</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row>
    <row r="9" spans="2:33" ht="15" customHeight="1" x14ac:dyDescent="0.25">
      <c r="B9" s="2" t="s">
        <v>4</v>
      </c>
    </row>
    <row r="10" spans="2:33" ht="15" customHeight="1" x14ac:dyDescent="0.25">
      <c r="B10" s="2" t="s">
        <v>5</v>
      </c>
    </row>
    <row r="11" spans="2:33" ht="15" customHeight="1" x14ac:dyDescent="0.25">
      <c r="B11" s="2" t="s">
        <v>103</v>
      </c>
    </row>
    <row r="12" spans="2:33" ht="15" customHeight="1" x14ac:dyDescent="0.25">
      <c r="B12" s="2" t="s">
        <v>68</v>
      </c>
    </row>
    <row r="13" spans="2:33" ht="15" customHeight="1" thickBot="1" x14ac:dyDescent="0.3">
      <c r="B13" s="2" t="s">
        <v>7</v>
      </c>
    </row>
    <row r="14" spans="2:33" ht="32.1" customHeight="1" thickBot="1" x14ac:dyDescent="0.3">
      <c r="B14" s="104" t="s">
        <v>104</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6"/>
    </row>
    <row r="15" spans="2:33" ht="10.5" customHeight="1" x14ac:dyDescent="0.25"/>
    <row r="16" spans="2:33" ht="21" customHeight="1" x14ac:dyDescent="0.25">
      <c r="B16" s="83" t="s">
        <v>8</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row>
    <row r="17" spans="2:33" ht="3.75" customHeight="1" x14ac:dyDescent="0.25"/>
    <row r="18" spans="2:33" ht="17.100000000000001" customHeight="1" x14ac:dyDescent="0.25">
      <c r="B18" s="1" t="s">
        <v>9</v>
      </c>
      <c r="C18" s="7"/>
      <c r="E18" s="89" t="s">
        <v>61</v>
      </c>
      <c r="F18" s="115"/>
      <c r="G18" s="115"/>
      <c r="H18" s="115"/>
      <c r="I18" s="115"/>
      <c r="J18" s="115"/>
      <c r="K18" s="115"/>
    </row>
    <row r="19" spans="2:33" ht="17.100000000000001" customHeight="1" x14ac:dyDescent="0.25">
      <c r="B19" s="1" t="s">
        <v>10</v>
      </c>
      <c r="C19" s="7"/>
      <c r="E19" s="1" t="s">
        <v>11</v>
      </c>
      <c r="G19" s="77"/>
      <c r="H19" s="78"/>
      <c r="I19" s="79"/>
      <c r="J19" s="46"/>
      <c r="K19" s="46"/>
      <c r="L19" s="46"/>
      <c r="M19" s="46"/>
      <c r="N19" s="46"/>
      <c r="O19" s="46"/>
      <c r="P19" s="46"/>
      <c r="Q19" s="46"/>
      <c r="R19" s="46"/>
      <c r="S19" s="46"/>
      <c r="T19" s="46"/>
      <c r="U19" s="70"/>
    </row>
    <row r="20" spans="2:33" ht="17.100000000000001" customHeight="1" x14ac:dyDescent="0.25">
      <c r="B20" s="1" t="s">
        <v>12</v>
      </c>
      <c r="C20" s="7"/>
      <c r="E20" s="1" t="s">
        <v>13</v>
      </c>
      <c r="G20" s="77"/>
      <c r="H20" s="78"/>
      <c r="I20" s="79"/>
      <c r="J20" s="46"/>
      <c r="K20" s="46"/>
      <c r="L20" s="46"/>
      <c r="M20" s="46"/>
      <c r="N20" s="46"/>
      <c r="O20" s="46"/>
      <c r="P20" s="46"/>
      <c r="Q20" s="46"/>
      <c r="R20" s="46"/>
      <c r="S20" s="46"/>
      <c r="T20" s="46"/>
      <c r="U20" s="70"/>
    </row>
    <row r="21" spans="2:33" ht="17.100000000000001" customHeight="1" x14ac:dyDescent="0.25">
      <c r="B21" s="1" t="s">
        <v>14</v>
      </c>
      <c r="C21" s="22"/>
      <c r="E21" s="1" t="s">
        <v>15</v>
      </c>
      <c r="G21" s="90"/>
      <c r="H21" s="91"/>
      <c r="I21" s="92"/>
      <c r="J21" s="46"/>
      <c r="K21" s="46"/>
      <c r="L21" s="46"/>
      <c r="M21" s="46"/>
      <c r="N21" s="46"/>
      <c r="O21" s="46"/>
      <c r="P21" s="46"/>
      <c r="Q21" s="46"/>
      <c r="R21" s="46"/>
      <c r="S21" s="46"/>
      <c r="T21" s="46"/>
      <c r="U21" s="70"/>
    </row>
    <row r="22" spans="2:33" ht="17.100000000000001" customHeight="1" x14ac:dyDescent="0.25">
      <c r="B22" s="1" t="s">
        <v>16</v>
      </c>
      <c r="C22" s="23"/>
      <c r="E22" s="1" t="s">
        <v>17</v>
      </c>
      <c r="G22" s="77"/>
      <c r="H22" s="78"/>
      <c r="I22" s="79"/>
      <c r="J22" s="46"/>
      <c r="K22" s="46"/>
      <c r="L22" s="46"/>
      <c r="M22" s="46"/>
      <c r="N22" s="46"/>
      <c r="O22" s="46"/>
      <c r="P22" s="46"/>
      <c r="Q22" s="46"/>
      <c r="R22" s="46"/>
      <c r="S22" s="46"/>
      <c r="T22" s="46"/>
      <c r="U22" s="70"/>
    </row>
    <row r="23" spans="2:33" ht="10.5" customHeight="1" x14ac:dyDescent="0.25"/>
    <row r="24" spans="2:33" ht="21" customHeight="1" x14ac:dyDescent="0.25">
      <c r="B24" s="83" t="s">
        <v>18</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row>
    <row r="25" spans="2:33" ht="36" customHeight="1" x14ac:dyDescent="0.25">
      <c r="B25" s="107" t="s">
        <v>42</v>
      </c>
      <c r="C25" s="107"/>
      <c r="D25" s="52" t="s">
        <v>43</v>
      </c>
      <c r="E25" s="53" t="s">
        <v>44</v>
      </c>
      <c r="F25" s="54" t="s">
        <v>43</v>
      </c>
      <c r="G25" s="108" t="s">
        <v>24</v>
      </c>
      <c r="H25" s="108"/>
      <c r="I25" s="108"/>
      <c r="J25" s="108" t="s">
        <v>28</v>
      </c>
      <c r="K25" s="108"/>
      <c r="L25" s="108"/>
      <c r="M25" s="108"/>
      <c r="N25" s="109" t="s">
        <v>97</v>
      </c>
      <c r="O25" s="110"/>
      <c r="P25" s="108" t="s">
        <v>45</v>
      </c>
      <c r="Q25" s="108"/>
      <c r="R25" s="108"/>
      <c r="S25" s="111"/>
      <c r="T25" s="109" t="s">
        <v>98</v>
      </c>
      <c r="U25" s="110"/>
      <c r="V25" s="112" t="s">
        <v>99</v>
      </c>
      <c r="W25" s="113"/>
      <c r="X25" s="113"/>
      <c r="Y25" s="114" t="s">
        <v>100</v>
      </c>
      <c r="Z25" s="113"/>
      <c r="AA25" s="113"/>
      <c r="AB25" s="114" t="s">
        <v>101</v>
      </c>
      <c r="AC25" s="113"/>
      <c r="AD25" s="113"/>
      <c r="AE25" s="99" t="s">
        <v>96</v>
      </c>
      <c r="AF25" s="100"/>
      <c r="AG25" s="101"/>
    </row>
    <row r="26" spans="2:33" ht="60" x14ac:dyDescent="0.25">
      <c r="B26" s="55" t="s">
        <v>19</v>
      </c>
      <c r="C26" s="55" t="s">
        <v>20</v>
      </c>
      <c r="D26" s="55" t="s">
        <v>62</v>
      </c>
      <c r="E26" s="56" t="s">
        <v>46</v>
      </c>
      <c r="F26" s="57" t="s">
        <v>59</v>
      </c>
      <c r="G26" s="55" t="s">
        <v>73</v>
      </c>
      <c r="H26" s="55" t="s">
        <v>74</v>
      </c>
      <c r="I26" s="55" t="s">
        <v>75</v>
      </c>
      <c r="J26" s="55" t="s">
        <v>27</v>
      </c>
      <c r="K26" s="55" t="s">
        <v>47</v>
      </c>
      <c r="L26" s="55" t="s">
        <v>48</v>
      </c>
      <c r="M26" s="58" t="s">
        <v>55</v>
      </c>
      <c r="N26" s="57" t="s">
        <v>57</v>
      </c>
      <c r="O26" s="56" t="s">
        <v>58</v>
      </c>
      <c r="P26" s="59" t="s">
        <v>49</v>
      </c>
      <c r="Q26" s="55" t="s">
        <v>50</v>
      </c>
      <c r="R26" s="55" t="s">
        <v>51</v>
      </c>
      <c r="S26" s="56" t="s">
        <v>52</v>
      </c>
      <c r="T26" s="59" t="s">
        <v>93</v>
      </c>
      <c r="U26" s="59" t="s">
        <v>95</v>
      </c>
      <c r="V26" s="60" t="s">
        <v>76</v>
      </c>
      <c r="W26" s="61" t="s">
        <v>77</v>
      </c>
      <c r="X26" s="61" t="s">
        <v>78</v>
      </c>
      <c r="Y26" s="61" t="s">
        <v>79</v>
      </c>
      <c r="Z26" s="61" t="s">
        <v>80</v>
      </c>
      <c r="AA26" s="61" t="s">
        <v>81</v>
      </c>
      <c r="AB26" s="61" t="s">
        <v>82</v>
      </c>
      <c r="AC26" s="61" t="s">
        <v>83</v>
      </c>
      <c r="AD26" s="61" t="s">
        <v>84</v>
      </c>
      <c r="AE26" s="39" t="s">
        <v>94</v>
      </c>
      <c r="AF26" s="40" t="s">
        <v>36</v>
      </c>
      <c r="AG26" s="71" t="s">
        <v>37</v>
      </c>
    </row>
    <row r="27" spans="2:33" x14ac:dyDescent="0.25">
      <c r="B27" s="62"/>
      <c r="C27" s="62"/>
      <c r="D27" s="63"/>
      <c r="E27" s="64"/>
      <c r="F27" s="29"/>
      <c r="G27" s="30"/>
      <c r="H27" s="30"/>
      <c r="I27" s="30"/>
      <c r="J27" s="30"/>
      <c r="K27" s="30"/>
      <c r="L27" s="31"/>
      <c r="M27" s="32"/>
      <c r="N27" s="65">
        <f>J27+(K27*L27)</f>
        <v>0</v>
      </c>
      <c r="O27" s="66">
        <f>M27+K27-(K27*L27)</f>
        <v>0</v>
      </c>
      <c r="P27" s="30"/>
      <c r="Q27" s="30"/>
      <c r="R27" s="33"/>
      <c r="S27" s="28"/>
      <c r="T27" s="73">
        <f>COUNTIF(G27:I27,"&gt;0")</f>
        <v>0</v>
      </c>
      <c r="U27" s="74" t="str">
        <f>IF(T27&lt;3,"Missing Tier(s)","All Tiers Included")</f>
        <v>Missing Tier(s)</v>
      </c>
      <c r="V27" s="17" t="str">
        <f>IF(G27&gt;0,((F27*G27)+(F27*N27)+(F27*O27)+P27+Q27),"")</f>
        <v/>
      </c>
      <c r="W27" s="12" t="str">
        <f>IF(H27&gt;0,((F27*H27)+(F27*N27)+(F27*O27)+P27+Q27),"")</f>
        <v/>
      </c>
      <c r="X27" s="12" t="str">
        <f>IF(I27&gt;0,((F27*I27)+(F27*N27)+(F27*O27)+P27+Q27),"")</f>
        <v/>
      </c>
      <c r="Y27" s="12" t="str">
        <f>IF(G27&gt;0,((F27*G27)+(F27*N27)+P27+Q27),"")</f>
        <v/>
      </c>
      <c r="Z27" s="12" t="str">
        <f>IF(H27&gt;0,((F27*H27)+(F27*N27)+P27+Q27),"")</f>
        <v/>
      </c>
      <c r="AA27" s="12" t="str">
        <f>IF(I27&gt;0,((F27*I27)+(F27*N27)+P27+Q27),"")</f>
        <v/>
      </c>
      <c r="AB27" s="12" t="str">
        <f>IF(G27&gt;0,F27*O27,"")</f>
        <v/>
      </c>
      <c r="AC27" s="12" t="str">
        <f>IF(H27&gt;0,F27*O27,"")</f>
        <v/>
      </c>
      <c r="AD27" s="12" t="str">
        <f>IF(I27&gt;0,F27*O27,"")</f>
        <v/>
      </c>
      <c r="AE27" s="17" t="str">
        <f>IF(SUM(V27:X27)&gt;0,SUM(V27:X27)/T27,"")</f>
        <v/>
      </c>
      <c r="AF27" s="12" t="str">
        <f>IF(SUM(Y27:AA27)&gt;0,SUM(Y27:AA27)/T27,"")</f>
        <v/>
      </c>
      <c r="AG27" s="72" t="str">
        <f>IF(SUM(V27:X27)&gt;0,SUM(AB27:AD27)/T27,"")</f>
        <v/>
      </c>
    </row>
    <row r="28" spans="2:33" x14ac:dyDescent="0.25">
      <c r="B28" s="62"/>
      <c r="C28" s="62"/>
      <c r="D28" s="63"/>
      <c r="E28" s="64"/>
      <c r="F28" s="29"/>
      <c r="G28" s="30"/>
      <c r="H28" s="30"/>
      <c r="I28" s="30"/>
      <c r="J28" s="30"/>
      <c r="K28" s="30"/>
      <c r="L28" s="31"/>
      <c r="M28" s="32"/>
      <c r="N28" s="65">
        <f t="shared" ref="N28:N41" si="0">J28+(K28*L28)</f>
        <v>0</v>
      </c>
      <c r="O28" s="66">
        <f t="shared" ref="O28:O41" si="1">M28+K28-(K28*L28)</f>
        <v>0</v>
      </c>
      <c r="P28" s="30"/>
      <c r="Q28" s="30"/>
      <c r="R28" s="33"/>
      <c r="S28" s="28"/>
      <c r="T28" s="73">
        <f t="shared" ref="T28:T41" si="2">COUNTIF(G28:I28,"&gt;0")</f>
        <v>0</v>
      </c>
      <c r="U28" s="74" t="str">
        <f t="shared" ref="U28:U41" si="3">IF(T28&lt;3,"Missing Tier(s)","All Tiers Included")</f>
        <v>Missing Tier(s)</v>
      </c>
      <c r="V28" s="17" t="str">
        <f t="shared" ref="V28:V41" si="4">IF(G28&gt;0,((F28*G28)+(F28*N28)+(F28*O28)+P28+Q28),"")</f>
        <v/>
      </c>
      <c r="W28" s="12" t="str">
        <f t="shared" ref="W28:W41" si="5">IF(H28&gt;0,((F28*H28)+(F28*N28)+(F28*O28)+P28+Q28),"")</f>
        <v/>
      </c>
      <c r="X28" s="12" t="str">
        <f t="shared" ref="X28:X41" si="6">IF(I28&gt;0,((F28*I28)+(F28*N28)+(F28*O28)+P28+Q28),"")</f>
        <v/>
      </c>
      <c r="Y28" s="12" t="str">
        <f t="shared" ref="Y28:Y41" si="7">IF(G28&gt;0,((F28*G28)+(F28*N28)+P28+Q28),"")</f>
        <v/>
      </c>
      <c r="Z28" s="12" t="str">
        <f t="shared" ref="Z28:Z41" si="8">IF(H28&gt;0,((F28*H28)+(F28*N28)+P28+Q28),"")</f>
        <v/>
      </c>
      <c r="AA28" s="12" t="str">
        <f t="shared" ref="AA28:AA41" si="9">IF(I28&gt;0,((F28*I28)+(F28*N28)+P28+Q28),"")</f>
        <v/>
      </c>
      <c r="AB28" s="12" t="str">
        <f t="shared" ref="AB28:AB41" si="10">IF(G28&gt;0,F28*O28,"")</f>
        <v/>
      </c>
      <c r="AC28" s="12" t="str">
        <f t="shared" ref="AC28:AC41" si="11">IF(H28&gt;0,F28*O28,"")</f>
        <v/>
      </c>
      <c r="AD28" s="12" t="str">
        <f t="shared" ref="AD28:AD41" si="12">IF(I28&gt;0,F28*O28,"")</f>
        <v/>
      </c>
      <c r="AE28" s="17" t="str">
        <f t="shared" ref="AE28:AE41" si="13">IF(SUM(V28:X28)&gt;0,SUM(V28:X28)/T28,"")</f>
        <v/>
      </c>
      <c r="AF28" s="12" t="str">
        <f t="shared" ref="AF28:AF41" si="14">IF(SUM(Y28:AA28)&gt;0,SUM(Y28:AA28)/T28,"")</f>
        <v/>
      </c>
      <c r="AG28" s="72" t="str">
        <f t="shared" ref="AG28:AG41" si="15">IF(SUM(V28:X28)&gt;0,SUM(AB28:AD28)/T28,"")</f>
        <v/>
      </c>
    </row>
    <row r="29" spans="2:33" x14ac:dyDescent="0.25">
      <c r="B29" s="62"/>
      <c r="C29" s="62"/>
      <c r="D29" s="63"/>
      <c r="E29" s="64"/>
      <c r="F29" s="29"/>
      <c r="G29" s="30"/>
      <c r="H29" s="30"/>
      <c r="I29" s="30"/>
      <c r="J29" s="30"/>
      <c r="K29" s="30"/>
      <c r="L29" s="31"/>
      <c r="M29" s="32"/>
      <c r="N29" s="65">
        <f t="shared" si="0"/>
        <v>0</v>
      </c>
      <c r="O29" s="66">
        <f t="shared" si="1"/>
        <v>0</v>
      </c>
      <c r="P29" s="30"/>
      <c r="Q29" s="30"/>
      <c r="R29" s="33"/>
      <c r="S29" s="28"/>
      <c r="T29" s="73">
        <f t="shared" si="2"/>
        <v>0</v>
      </c>
      <c r="U29" s="74" t="str">
        <f t="shared" si="3"/>
        <v>Missing Tier(s)</v>
      </c>
      <c r="V29" s="17" t="str">
        <f t="shared" si="4"/>
        <v/>
      </c>
      <c r="W29" s="12" t="str">
        <f t="shared" si="5"/>
        <v/>
      </c>
      <c r="X29" s="12" t="str">
        <f t="shared" si="6"/>
        <v/>
      </c>
      <c r="Y29" s="12" t="str">
        <f t="shared" si="7"/>
        <v/>
      </c>
      <c r="Z29" s="12" t="str">
        <f t="shared" si="8"/>
        <v/>
      </c>
      <c r="AA29" s="12" t="str">
        <f t="shared" si="9"/>
        <v/>
      </c>
      <c r="AB29" s="12" t="str">
        <f t="shared" si="10"/>
        <v/>
      </c>
      <c r="AC29" s="12" t="str">
        <f t="shared" si="11"/>
        <v/>
      </c>
      <c r="AD29" s="12" t="str">
        <f t="shared" si="12"/>
        <v/>
      </c>
      <c r="AE29" s="17" t="str">
        <f t="shared" si="13"/>
        <v/>
      </c>
      <c r="AF29" s="12" t="str">
        <f t="shared" si="14"/>
        <v/>
      </c>
      <c r="AG29" s="72" t="str">
        <f t="shared" si="15"/>
        <v/>
      </c>
    </row>
    <row r="30" spans="2:33" x14ac:dyDescent="0.25">
      <c r="B30" s="62"/>
      <c r="C30" s="62"/>
      <c r="D30" s="63"/>
      <c r="E30" s="64"/>
      <c r="F30" s="8"/>
      <c r="G30" s="10"/>
      <c r="H30" s="10"/>
      <c r="I30" s="10"/>
      <c r="J30" s="10"/>
      <c r="K30" s="10"/>
      <c r="L30" s="25"/>
      <c r="M30" s="26"/>
      <c r="N30" s="65">
        <f t="shared" si="0"/>
        <v>0</v>
      </c>
      <c r="O30" s="66">
        <f t="shared" si="1"/>
        <v>0</v>
      </c>
      <c r="P30" s="10"/>
      <c r="Q30" s="10"/>
      <c r="R30" s="11"/>
      <c r="S30" s="24"/>
      <c r="T30" s="73">
        <f t="shared" si="2"/>
        <v>0</v>
      </c>
      <c r="U30" s="74" t="str">
        <f t="shared" si="3"/>
        <v>Missing Tier(s)</v>
      </c>
      <c r="V30" s="17" t="str">
        <f t="shared" si="4"/>
        <v/>
      </c>
      <c r="W30" s="12" t="str">
        <f t="shared" si="5"/>
        <v/>
      </c>
      <c r="X30" s="12" t="str">
        <f t="shared" si="6"/>
        <v/>
      </c>
      <c r="Y30" s="12" t="str">
        <f t="shared" si="7"/>
        <v/>
      </c>
      <c r="Z30" s="12" t="str">
        <f t="shared" si="8"/>
        <v/>
      </c>
      <c r="AA30" s="12" t="str">
        <f t="shared" si="9"/>
        <v/>
      </c>
      <c r="AB30" s="12" t="str">
        <f t="shared" si="10"/>
        <v/>
      </c>
      <c r="AC30" s="12" t="str">
        <f t="shared" si="11"/>
        <v/>
      </c>
      <c r="AD30" s="12" t="str">
        <f t="shared" si="12"/>
        <v/>
      </c>
      <c r="AE30" s="17" t="str">
        <f t="shared" si="13"/>
        <v/>
      </c>
      <c r="AF30" s="12" t="str">
        <f t="shared" si="14"/>
        <v/>
      </c>
      <c r="AG30" s="72" t="str">
        <f t="shared" si="15"/>
        <v/>
      </c>
    </row>
    <row r="31" spans="2:33" x14ac:dyDescent="0.25">
      <c r="B31" s="62"/>
      <c r="C31" s="62"/>
      <c r="D31" s="63"/>
      <c r="E31" s="64"/>
      <c r="F31" s="8"/>
      <c r="G31" s="10"/>
      <c r="H31" s="10"/>
      <c r="I31" s="10"/>
      <c r="J31" s="10"/>
      <c r="K31" s="10"/>
      <c r="L31" s="25"/>
      <c r="M31" s="26"/>
      <c r="N31" s="65">
        <f t="shared" si="0"/>
        <v>0</v>
      </c>
      <c r="O31" s="66">
        <f t="shared" si="1"/>
        <v>0</v>
      </c>
      <c r="P31" s="10"/>
      <c r="Q31" s="10"/>
      <c r="R31" s="11"/>
      <c r="S31" s="24"/>
      <c r="T31" s="73">
        <f t="shared" si="2"/>
        <v>0</v>
      </c>
      <c r="U31" s="74" t="str">
        <f t="shared" si="3"/>
        <v>Missing Tier(s)</v>
      </c>
      <c r="V31" s="17" t="str">
        <f t="shared" si="4"/>
        <v/>
      </c>
      <c r="W31" s="12" t="str">
        <f t="shared" si="5"/>
        <v/>
      </c>
      <c r="X31" s="12" t="str">
        <f t="shared" si="6"/>
        <v/>
      </c>
      <c r="Y31" s="12" t="str">
        <f t="shared" si="7"/>
        <v/>
      </c>
      <c r="Z31" s="12" t="str">
        <f t="shared" si="8"/>
        <v/>
      </c>
      <c r="AA31" s="12" t="str">
        <f t="shared" si="9"/>
        <v/>
      </c>
      <c r="AB31" s="12" t="str">
        <f t="shared" si="10"/>
        <v/>
      </c>
      <c r="AC31" s="12" t="str">
        <f t="shared" si="11"/>
        <v/>
      </c>
      <c r="AD31" s="12" t="str">
        <f t="shared" si="12"/>
        <v/>
      </c>
      <c r="AE31" s="17" t="str">
        <f t="shared" si="13"/>
        <v/>
      </c>
      <c r="AF31" s="12" t="str">
        <f t="shared" si="14"/>
        <v/>
      </c>
      <c r="AG31" s="72" t="str">
        <f t="shared" si="15"/>
        <v/>
      </c>
    </row>
    <row r="32" spans="2:33" x14ac:dyDescent="0.25">
      <c r="B32" s="62"/>
      <c r="C32" s="62"/>
      <c r="D32" s="63"/>
      <c r="E32" s="64"/>
      <c r="F32" s="8"/>
      <c r="G32" s="10"/>
      <c r="H32" s="10"/>
      <c r="I32" s="10"/>
      <c r="J32" s="10"/>
      <c r="K32" s="10"/>
      <c r="L32" s="25"/>
      <c r="M32" s="26"/>
      <c r="N32" s="65">
        <f t="shared" si="0"/>
        <v>0</v>
      </c>
      <c r="O32" s="66">
        <f t="shared" si="1"/>
        <v>0</v>
      </c>
      <c r="P32" s="10"/>
      <c r="Q32" s="10"/>
      <c r="R32" s="11"/>
      <c r="S32" s="24"/>
      <c r="T32" s="73">
        <f t="shared" si="2"/>
        <v>0</v>
      </c>
      <c r="U32" s="74" t="str">
        <f t="shared" si="3"/>
        <v>Missing Tier(s)</v>
      </c>
      <c r="V32" s="17" t="str">
        <f t="shared" si="4"/>
        <v/>
      </c>
      <c r="W32" s="12" t="str">
        <f t="shared" si="5"/>
        <v/>
      </c>
      <c r="X32" s="12" t="str">
        <f t="shared" si="6"/>
        <v/>
      </c>
      <c r="Y32" s="12" t="str">
        <f t="shared" si="7"/>
        <v/>
      </c>
      <c r="Z32" s="12" t="str">
        <f t="shared" si="8"/>
        <v/>
      </c>
      <c r="AA32" s="12" t="str">
        <f t="shared" si="9"/>
        <v/>
      </c>
      <c r="AB32" s="12" t="str">
        <f t="shared" si="10"/>
        <v/>
      </c>
      <c r="AC32" s="12" t="str">
        <f t="shared" si="11"/>
        <v/>
      </c>
      <c r="AD32" s="12" t="str">
        <f t="shared" si="12"/>
        <v/>
      </c>
      <c r="AE32" s="17" t="str">
        <f t="shared" si="13"/>
        <v/>
      </c>
      <c r="AF32" s="12" t="str">
        <f t="shared" si="14"/>
        <v/>
      </c>
      <c r="AG32" s="72" t="str">
        <f t="shared" si="15"/>
        <v/>
      </c>
    </row>
    <row r="33" spans="2:33" x14ac:dyDescent="0.25">
      <c r="B33" s="62"/>
      <c r="C33" s="62"/>
      <c r="D33" s="63"/>
      <c r="E33" s="64"/>
      <c r="F33" s="8"/>
      <c r="G33" s="10"/>
      <c r="H33" s="10"/>
      <c r="I33" s="10"/>
      <c r="J33" s="10"/>
      <c r="K33" s="10"/>
      <c r="L33" s="25"/>
      <c r="M33" s="26"/>
      <c r="N33" s="65">
        <f t="shared" si="0"/>
        <v>0</v>
      </c>
      <c r="O33" s="66">
        <f t="shared" si="1"/>
        <v>0</v>
      </c>
      <c r="P33" s="10"/>
      <c r="Q33" s="10"/>
      <c r="R33" s="11"/>
      <c r="S33" s="24"/>
      <c r="T33" s="73">
        <f t="shared" si="2"/>
        <v>0</v>
      </c>
      <c r="U33" s="74" t="str">
        <f t="shared" si="3"/>
        <v>Missing Tier(s)</v>
      </c>
      <c r="V33" s="17" t="str">
        <f t="shared" si="4"/>
        <v/>
      </c>
      <c r="W33" s="12" t="str">
        <f t="shared" si="5"/>
        <v/>
      </c>
      <c r="X33" s="12" t="str">
        <f t="shared" si="6"/>
        <v/>
      </c>
      <c r="Y33" s="12" t="str">
        <f t="shared" si="7"/>
        <v/>
      </c>
      <c r="Z33" s="12" t="str">
        <f t="shared" si="8"/>
        <v/>
      </c>
      <c r="AA33" s="12" t="str">
        <f t="shared" si="9"/>
        <v/>
      </c>
      <c r="AB33" s="12" t="str">
        <f t="shared" si="10"/>
        <v/>
      </c>
      <c r="AC33" s="12" t="str">
        <f t="shared" si="11"/>
        <v/>
      </c>
      <c r="AD33" s="12" t="str">
        <f t="shared" si="12"/>
        <v/>
      </c>
      <c r="AE33" s="17" t="str">
        <f t="shared" si="13"/>
        <v/>
      </c>
      <c r="AF33" s="12" t="str">
        <f t="shared" si="14"/>
        <v/>
      </c>
      <c r="AG33" s="72" t="str">
        <f t="shared" si="15"/>
        <v/>
      </c>
    </row>
    <row r="34" spans="2:33" x14ac:dyDescent="0.25">
      <c r="B34" s="62"/>
      <c r="C34" s="62"/>
      <c r="D34" s="63"/>
      <c r="E34" s="64"/>
      <c r="F34" s="8"/>
      <c r="G34" s="10"/>
      <c r="H34" s="10"/>
      <c r="I34" s="10"/>
      <c r="J34" s="10"/>
      <c r="K34" s="10"/>
      <c r="L34" s="25"/>
      <c r="M34" s="26"/>
      <c r="N34" s="65">
        <f t="shared" si="0"/>
        <v>0</v>
      </c>
      <c r="O34" s="66">
        <f t="shared" si="1"/>
        <v>0</v>
      </c>
      <c r="P34" s="10"/>
      <c r="Q34" s="10"/>
      <c r="R34" s="11"/>
      <c r="S34" s="24"/>
      <c r="T34" s="73">
        <f t="shared" si="2"/>
        <v>0</v>
      </c>
      <c r="U34" s="74" t="str">
        <f t="shared" si="3"/>
        <v>Missing Tier(s)</v>
      </c>
      <c r="V34" s="17" t="str">
        <f t="shared" si="4"/>
        <v/>
      </c>
      <c r="W34" s="12" t="str">
        <f t="shared" si="5"/>
        <v/>
      </c>
      <c r="X34" s="12" t="str">
        <f t="shared" si="6"/>
        <v/>
      </c>
      <c r="Y34" s="12" t="str">
        <f t="shared" si="7"/>
        <v/>
      </c>
      <c r="Z34" s="12" t="str">
        <f t="shared" si="8"/>
        <v/>
      </c>
      <c r="AA34" s="12" t="str">
        <f t="shared" si="9"/>
        <v/>
      </c>
      <c r="AB34" s="12" t="str">
        <f t="shared" si="10"/>
        <v/>
      </c>
      <c r="AC34" s="12" t="str">
        <f t="shared" si="11"/>
        <v/>
      </c>
      <c r="AD34" s="12" t="str">
        <f t="shared" si="12"/>
        <v/>
      </c>
      <c r="AE34" s="17" t="str">
        <f t="shared" si="13"/>
        <v/>
      </c>
      <c r="AF34" s="12" t="str">
        <f t="shared" si="14"/>
        <v/>
      </c>
      <c r="AG34" s="72" t="str">
        <f t="shared" si="15"/>
        <v/>
      </c>
    </row>
    <row r="35" spans="2:33" x14ac:dyDescent="0.25">
      <c r="B35" s="62"/>
      <c r="C35" s="62"/>
      <c r="D35" s="63"/>
      <c r="E35" s="64"/>
      <c r="F35" s="8"/>
      <c r="G35" s="10"/>
      <c r="H35" s="10"/>
      <c r="I35" s="10"/>
      <c r="J35" s="10"/>
      <c r="K35" s="10"/>
      <c r="L35" s="25"/>
      <c r="M35" s="26"/>
      <c r="N35" s="65">
        <f t="shared" si="0"/>
        <v>0</v>
      </c>
      <c r="O35" s="66">
        <f t="shared" si="1"/>
        <v>0</v>
      </c>
      <c r="P35" s="10"/>
      <c r="Q35" s="10"/>
      <c r="R35" s="11"/>
      <c r="S35" s="24"/>
      <c r="T35" s="73">
        <f t="shared" si="2"/>
        <v>0</v>
      </c>
      <c r="U35" s="74" t="str">
        <f t="shared" si="3"/>
        <v>Missing Tier(s)</v>
      </c>
      <c r="V35" s="17" t="str">
        <f t="shared" si="4"/>
        <v/>
      </c>
      <c r="W35" s="12" t="str">
        <f t="shared" si="5"/>
        <v/>
      </c>
      <c r="X35" s="12" t="str">
        <f t="shared" si="6"/>
        <v/>
      </c>
      <c r="Y35" s="12" t="str">
        <f t="shared" si="7"/>
        <v/>
      </c>
      <c r="Z35" s="12" t="str">
        <f t="shared" si="8"/>
        <v/>
      </c>
      <c r="AA35" s="12" t="str">
        <f t="shared" si="9"/>
        <v/>
      </c>
      <c r="AB35" s="12" t="str">
        <f t="shared" si="10"/>
        <v/>
      </c>
      <c r="AC35" s="12" t="str">
        <f t="shared" si="11"/>
        <v/>
      </c>
      <c r="AD35" s="12" t="str">
        <f t="shared" si="12"/>
        <v/>
      </c>
      <c r="AE35" s="17" t="str">
        <f t="shared" si="13"/>
        <v/>
      </c>
      <c r="AF35" s="12" t="str">
        <f t="shared" si="14"/>
        <v/>
      </c>
      <c r="AG35" s="72" t="str">
        <f t="shared" si="15"/>
        <v/>
      </c>
    </row>
    <row r="36" spans="2:33" x14ac:dyDescent="0.25">
      <c r="B36" s="62"/>
      <c r="C36" s="62"/>
      <c r="D36" s="63"/>
      <c r="E36" s="64"/>
      <c r="F36" s="8"/>
      <c r="G36" s="10"/>
      <c r="H36" s="10"/>
      <c r="I36" s="10"/>
      <c r="J36" s="10"/>
      <c r="K36" s="10"/>
      <c r="L36" s="25"/>
      <c r="M36" s="26"/>
      <c r="N36" s="65">
        <f t="shared" si="0"/>
        <v>0</v>
      </c>
      <c r="O36" s="66">
        <f t="shared" si="1"/>
        <v>0</v>
      </c>
      <c r="P36" s="10"/>
      <c r="Q36" s="10"/>
      <c r="R36" s="11"/>
      <c r="S36" s="24"/>
      <c r="T36" s="73">
        <f t="shared" si="2"/>
        <v>0</v>
      </c>
      <c r="U36" s="74" t="str">
        <f t="shared" si="3"/>
        <v>Missing Tier(s)</v>
      </c>
      <c r="V36" s="17" t="str">
        <f t="shared" si="4"/>
        <v/>
      </c>
      <c r="W36" s="12" t="str">
        <f t="shared" si="5"/>
        <v/>
      </c>
      <c r="X36" s="12" t="str">
        <f t="shared" si="6"/>
        <v/>
      </c>
      <c r="Y36" s="12" t="str">
        <f t="shared" si="7"/>
        <v/>
      </c>
      <c r="Z36" s="12" t="str">
        <f t="shared" si="8"/>
        <v/>
      </c>
      <c r="AA36" s="12" t="str">
        <f t="shared" si="9"/>
        <v/>
      </c>
      <c r="AB36" s="12" t="str">
        <f t="shared" si="10"/>
        <v/>
      </c>
      <c r="AC36" s="12" t="str">
        <f t="shared" si="11"/>
        <v/>
      </c>
      <c r="AD36" s="12" t="str">
        <f t="shared" si="12"/>
        <v/>
      </c>
      <c r="AE36" s="17" t="str">
        <f t="shared" si="13"/>
        <v/>
      </c>
      <c r="AF36" s="12" t="str">
        <f t="shared" si="14"/>
        <v/>
      </c>
      <c r="AG36" s="72" t="str">
        <f t="shared" si="15"/>
        <v/>
      </c>
    </row>
    <row r="37" spans="2:33" x14ac:dyDescent="0.25">
      <c r="B37" s="62"/>
      <c r="C37" s="62"/>
      <c r="D37" s="63"/>
      <c r="E37" s="64"/>
      <c r="F37" s="8"/>
      <c r="G37" s="10"/>
      <c r="H37" s="10"/>
      <c r="I37" s="10"/>
      <c r="J37" s="10"/>
      <c r="K37" s="10"/>
      <c r="L37" s="25"/>
      <c r="M37" s="26"/>
      <c r="N37" s="65">
        <f t="shared" si="0"/>
        <v>0</v>
      </c>
      <c r="O37" s="66">
        <f t="shared" si="1"/>
        <v>0</v>
      </c>
      <c r="P37" s="10"/>
      <c r="Q37" s="10"/>
      <c r="R37" s="11"/>
      <c r="S37" s="24"/>
      <c r="T37" s="73">
        <f t="shared" si="2"/>
        <v>0</v>
      </c>
      <c r="U37" s="74" t="str">
        <f t="shared" si="3"/>
        <v>Missing Tier(s)</v>
      </c>
      <c r="V37" s="17" t="str">
        <f t="shared" si="4"/>
        <v/>
      </c>
      <c r="W37" s="12" t="str">
        <f t="shared" si="5"/>
        <v/>
      </c>
      <c r="X37" s="12" t="str">
        <f t="shared" si="6"/>
        <v/>
      </c>
      <c r="Y37" s="12" t="str">
        <f t="shared" si="7"/>
        <v/>
      </c>
      <c r="Z37" s="12" t="str">
        <f t="shared" si="8"/>
        <v/>
      </c>
      <c r="AA37" s="12" t="str">
        <f t="shared" si="9"/>
        <v/>
      </c>
      <c r="AB37" s="12" t="str">
        <f t="shared" si="10"/>
        <v/>
      </c>
      <c r="AC37" s="12" t="str">
        <f t="shared" si="11"/>
        <v/>
      </c>
      <c r="AD37" s="12" t="str">
        <f t="shared" si="12"/>
        <v/>
      </c>
      <c r="AE37" s="17" t="str">
        <f t="shared" si="13"/>
        <v/>
      </c>
      <c r="AF37" s="12" t="str">
        <f t="shared" si="14"/>
        <v/>
      </c>
      <c r="AG37" s="72" t="str">
        <f t="shared" si="15"/>
        <v/>
      </c>
    </row>
    <row r="38" spans="2:33" x14ac:dyDescent="0.25">
      <c r="B38" s="62"/>
      <c r="C38" s="62"/>
      <c r="D38" s="63"/>
      <c r="E38" s="64"/>
      <c r="F38" s="8"/>
      <c r="G38" s="10"/>
      <c r="H38" s="10"/>
      <c r="I38" s="10"/>
      <c r="J38" s="10"/>
      <c r="K38" s="10"/>
      <c r="L38" s="25"/>
      <c r="M38" s="26"/>
      <c r="N38" s="65">
        <f t="shared" si="0"/>
        <v>0</v>
      </c>
      <c r="O38" s="66">
        <f t="shared" si="1"/>
        <v>0</v>
      </c>
      <c r="P38" s="10"/>
      <c r="Q38" s="10"/>
      <c r="R38" s="11"/>
      <c r="S38" s="24"/>
      <c r="T38" s="73">
        <f t="shared" si="2"/>
        <v>0</v>
      </c>
      <c r="U38" s="74" t="str">
        <f t="shared" si="3"/>
        <v>Missing Tier(s)</v>
      </c>
      <c r="V38" s="17" t="str">
        <f t="shared" si="4"/>
        <v/>
      </c>
      <c r="W38" s="12" t="str">
        <f t="shared" si="5"/>
        <v/>
      </c>
      <c r="X38" s="12" t="str">
        <f t="shared" si="6"/>
        <v/>
      </c>
      <c r="Y38" s="12" t="str">
        <f t="shared" si="7"/>
        <v/>
      </c>
      <c r="Z38" s="12" t="str">
        <f t="shared" si="8"/>
        <v/>
      </c>
      <c r="AA38" s="12" t="str">
        <f t="shared" si="9"/>
        <v/>
      </c>
      <c r="AB38" s="12" t="str">
        <f t="shared" si="10"/>
        <v/>
      </c>
      <c r="AC38" s="12" t="str">
        <f t="shared" si="11"/>
        <v/>
      </c>
      <c r="AD38" s="12" t="str">
        <f t="shared" si="12"/>
        <v/>
      </c>
      <c r="AE38" s="17" t="str">
        <f t="shared" si="13"/>
        <v/>
      </c>
      <c r="AF38" s="12" t="str">
        <f t="shared" si="14"/>
        <v/>
      </c>
      <c r="AG38" s="72" t="str">
        <f t="shared" si="15"/>
        <v/>
      </c>
    </row>
    <row r="39" spans="2:33" x14ac:dyDescent="0.25">
      <c r="B39" s="62"/>
      <c r="C39" s="62"/>
      <c r="D39" s="63"/>
      <c r="E39" s="64"/>
      <c r="F39" s="8"/>
      <c r="G39" s="10"/>
      <c r="H39" s="10"/>
      <c r="I39" s="10"/>
      <c r="J39" s="10"/>
      <c r="K39" s="10"/>
      <c r="L39" s="25"/>
      <c r="M39" s="26"/>
      <c r="N39" s="65">
        <f t="shared" si="0"/>
        <v>0</v>
      </c>
      <c r="O39" s="66">
        <f t="shared" si="1"/>
        <v>0</v>
      </c>
      <c r="P39" s="10"/>
      <c r="Q39" s="10"/>
      <c r="R39" s="11"/>
      <c r="S39" s="24"/>
      <c r="T39" s="73">
        <f t="shared" si="2"/>
        <v>0</v>
      </c>
      <c r="U39" s="74" t="str">
        <f t="shared" si="3"/>
        <v>Missing Tier(s)</v>
      </c>
      <c r="V39" s="17" t="str">
        <f t="shared" si="4"/>
        <v/>
      </c>
      <c r="W39" s="12" t="str">
        <f t="shared" si="5"/>
        <v/>
      </c>
      <c r="X39" s="12" t="str">
        <f t="shared" si="6"/>
        <v/>
      </c>
      <c r="Y39" s="12" t="str">
        <f t="shared" si="7"/>
        <v/>
      </c>
      <c r="Z39" s="12" t="str">
        <f t="shared" si="8"/>
        <v/>
      </c>
      <c r="AA39" s="12" t="str">
        <f t="shared" si="9"/>
        <v/>
      </c>
      <c r="AB39" s="12" t="str">
        <f t="shared" si="10"/>
        <v/>
      </c>
      <c r="AC39" s="12" t="str">
        <f t="shared" si="11"/>
        <v/>
      </c>
      <c r="AD39" s="12" t="str">
        <f t="shared" si="12"/>
        <v/>
      </c>
      <c r="AE39" s="17" t="str">
        <f t="shared" si="13"/>
        <v/>
      </c>
      <c r="AF39" s="12" t="str">
        <f t="shared" si="14"/>
        <v/>
      </c>
      <c r="AG39" s="72" t="str">
        <f t="shared" si="15"/>
        <v/>
      </c>
    </row>
    <row r="40" spans="2:33" x14ac:dyDescent="0.25">
      <c r="B40" s="62"/>
      <c r="C40" s="62"/>
      <c r="D40" s="63"/>
      <c r="E40" s="64"/>
      <c r="F40" s="8"/>
      <c r="G40" s="10"/>
      <c r="H40" s="10"/>
      <c r="I40" s="10"/>
      <c r="J40" s="10"/>
      <c r="K40" s="10"/>
      <c r="L40" s="25"/>
      <c r="M40" s="26"/>
      <c r="N40" s="65">
        <f t="shared" si="0"/>
        <v>0</v>
      </c>
      <c r="O40" s="66">
        <f t="shared" si="1"/>
        <v>0</v>
      </c>
      <c r="P40" s="10"/>
      <c r="Q40" s="10"/>
      <c r="R40" s="11"/>
      <c r="S40" s="24"/>
      <c r="T40" s="73">
        <f t="shared" si="2"/>
        <v>0</v>
      </c>
      <c r="U40" s="74" t="str">
        <f t="shared" si="3"/>
        <v>Missing Tier(s)</v>
      </c>
      <c r="V40" s="17" t="str">
        <f t="shared" si="4"/>
        <v/>
      </c>
      <c r="W40" s="12" t="str">
        <f t="shared" si="5"/>
        <v/>
      </c>
      <c r="X40" s="12" t="str">
        <f t="shared" si="6"/>
        <v/>
      </c>
      <c r="Y40" s="12" t="str">
        <f t="shared" si="7"/>
        <v/>
      </c>
      <c r="Z40" s="12" t="str">
        <f t="shared" si="8"/>
        <v/>
      </c>
      <c r="AA40" s="12" t="str">
        <f t="shared" si="9"/>
        <v/>
      </c>
      <c r="AB40" s="12" t="str">
        <f t="shared" si="10"/>
        <v/>
      </c>
      <c r="AC40" s="12" t="str">
        <f t="shared" si="11"/>
        <v/>
      </c>
      <c r="AD40" s="12" t="str">
        <f t="shared" si="12"/>
        <v/>
      </c>
      <c r="AE40" s="17" t="str">
        <f t="shared" si="13"/>
        <v/>
      </c>
      <c r="AF40" s="12" t="str">
        <f t="shared" si="14"/>
        <v/>
      </c>
      <c r="AG40" s="72" t="str">
        <f t="shared" si="15"/>
        <v/>
      </c>
    </row>
    <row r="41" spans="2:33" x14ac:dyDescent="0.25">
      <c r="B41" s="62"/>
      <c r="C41" s="62"/>
      <c r="D41" s="63"/>
      <c r="E41" s="64"/>
      <c r="F41" s="8"/>
      <c r="G41" s="10"/>
      <c r="H41" s="10"/>
      <c r="I41" s="10"/>
      <c r="J41" s="10"/>
      <c r="K41" s="10"/>
      <c r="L41" s="25"/>
      <c r="M41" s="26"/>
      <c r="N41" s="65">
        <f t="shared" si="0"/>
        <v>0</v>
      </c>
      <c r="O41" s="66">
        <f t="shared" si="1"/>
        <v>0</v>
      </c>
      <c r="P41" s="10"/>
      <c r="Q41" s="10"/>
      <c r="R41" s="11"/>
      <c r="S41" s="24"/>
      <c r="T41" s="73">
        <f t="shared" si="2"/>
        <v>0</v>
      </c>
      <c r="U41" s="74" t="str">
        <f t="shared" si="3"/>
        <v>Missing Tier(s)</v>
      </c>
      <c r="V41" s="17" t="str">
        <f t="shared" si="4"/>
        <v/>
      </c>
      <c r="W41" s="12" t="str">
        <f t="shared" si="5"/>
        <v/>
      </c>
      <c r="X41" s="12" t="str">
        <f t="shared" si="6"/>
        <v/>
      </c>
      <c r="Y41" s="12" t="str">
        <f t="shared" si="7"/>
        <v/>
      </c>
      <c r="Z41" s="12" t="str">
        <f t="shared" si="8"/>
        <v/>
      </c>
      <c r="AA41" s="12" t="str">
        <f t="shared" si="9"/>
        <v/>
      </c>
      <c r="AB41" s="12" t="str">
        <f t="shared" si="10"/>
        <v/>
      </c>
      <c r="AC41" s="12" t="str">
        <f t="shared" si="11"/>
        <v/>
      </c>
      <c r="AD41" s="12" t="str">
        <f t="shared" si="12"/>
        <v/>
      </c>
      <c r="AE41" s="17" t="str">
        <f t="shared" si="13"/>
        <v/>
      </c>
      <c r="AF41" s="12" t="str">
        <f t="shared" si="14"/>
        <v/>
      </c>
      <c r="AG41" s="72" t="str">
        <f t="shared" si="15"/>
        <v/>
      </c>
    </row>
    <row r="42" spans="2:33" ht="10.5" customHeight="1" x14ac:dyDescent="0.25"/>
    <row r="43" spans="2:33" ht="21" customHeight="1" x14ac:dyDescent="0.25">
      <c r="B43" s="102" t="s">
        <v>67</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row>
    <row r="44" spans="2:33" ht="3.75" customHeight="1" x14ac:dyDescent="0.25">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row>
    <row r="45" spans="2:33" ht="18.95" customHeight="1" x14ac:dyDescent="0.25">
      <c r="B45" s="116" t="s">
        <v>53</v>
      </c>
      <c r="C45" s="115"/>
      <c r="D45" s="115"/>
      <c r="E45" s="115"/>
      <c r="F45" s="119"/>
      <c r="G45" s="120"/>
      <c r="H45" s="120"/>
      <c r="I45" s="120"/>
      <c r="J45" s="120"/>
      <c r="K45" s="120"/>
      <c r="L45" s="120"/>
      <c r="M45" s="120"/>
      <c r="N45" s="121"/>
      <c r="O45" s="46"/>
      <c r="P45" s="46"/>
      <c r="Q45" s="46"/>
      <c r="R45" s="46"/>
      <c r="S45" s="46"/>
      <c r="T45" s="46"/>
      <c r="U45" s="70"/>
      <c r="V45" s="47"/>
    </row>
    <row r="46" spans="2:33" ht="18.95" customHeight="1" x14ac:dyDescent="0.25">
      <c r="B46" s="116" t="s">
        <v>40</v>
      </c>
      <c r="C46" s="115"/>
      <c r="D46" s="115"/>
      <c r="E46" s="115"/>
      <c r="F46" s="77"/>
      <c r="G46" s="117"/>
      <c r="H46" s="117"/>
      <c r="I46" s="117"/>
      <c r="J46" s="117"/>
      <c r="K46" s="117"/>
      <c r="L46" s="117"/>
      <c r="M46" s="117"/>
      <c r="N46" s="118"/>
      <c r="O46" s="46"/>
      <c r="P46" s="46"/>
      <c r="Q46" s="46"/>
      <c r="R46" s="46"/>
      <c r="S46" s="46"/>
      <c r="T46" s="46"/>
      <c r="U46" s="70"/>
      <c r="V46" s="47"/>
    </row>
    <row r="47" spans="2:33" ht="18.95" customHeight="1" x14ac:dyDescent="0.25">
      <c r="B47" s="116" t="s">
        <v>54</v>
      </c>
      <c r="C47" s="115"/>
      <c r="D47" s="115"/>
      <c r="E47" s="115"/>
      <c r="F47" s="77"/>
      <c r="G47" s="117"/>
      <c r="H47" s="117"/>
      <c r="I47" s="117"/>
      <c r="J47" s="117"/>
      <c r="K47" s="117"/>
      <c r="L47" s="117"/>
      <c r="M47" s="117"/>
      <c r="N47" s="118"/>
      <c r="O47" s="46"/>
      <c r="P47" s="46"/>
      <c r="Q47" s="46"/>
      <c r="R47" s="46"/>
      <c r="S47" s="46"/>
      <c r="T47" s="46"/>
      <c r="U47" s="70"/>
      <c r="V47" s="47"/>
    </row>
    <row r="48" spans="2:33" s="46" customFormat="1" x14ac:dyDescent="0.25">
      <c r="U48" s="70"/>
      <c r="V48" s="47"/>
      <c r="W48" s="48"/>
      <c r="X48" s="48"/>
      <c r="Y48" s="48"/>
    </row>
    <row r="49" spans="21:25" s="46" customFormat="1" x14ac:dyDescent="0.25">
      <c r="U49" s="70"/>
      <c r="V49" s="47"/>
      <c r="W49" s="48"/>
      <c r="X49" s="48"/>
      <c r="Y49" s="48"/>
    </row>
    <row r="50" spans="21:25" s="46" customFormat="1" x14ac:dyDescent="0.25">
      <c r="U50" s="70"/>
      <c r="V50" s="47"/>
      <c r="W50" s="48"/>
      <c r="X50" s="48"/>
      <c r="Y50" s="48"/>
    </row>
    <row r="51" spans="21:25" s="46" customFormat="1" x14ac:dyDescent="0.25">
      <c r="U51" s="70"/>
      <c r="V51" s="47"/>
      <c r="W51" s="48"/>
      <c r="X51" s="48"/>
      <c r="Y51" s="48"/>
    </row>
    <row r="52" spans="21:25" s="46" customFormat="1" x14ac:dyDescent="0.25">
      <c r="U52" s="70"/>
      <c r="V52" s="47"/>
      <c r="W52" s="48"/>
      <c r="X52" s="48"/>
      <c r="Y52" s="48"/>
    </row>
    <row r="53" spans="21:25" s="46" customFormat="1" x14ac:dyDescent="0.25">
      <c r="U53" s="70"/>
      <c r="V53" s="47"/>
      <c r="W53" s="48"/>
      <c r="X53" s="48"/>
      <c r="Y53" s="48"/>
    </row>
  </sheetData>
  <sheetProtection insertHyperlinks="0" sort="0" autoFilter="0" pivotTables="0"/>
  <mergeCells count="28">
    <mergeCell ref="B47:E47"/>
    <mergeCell ref="F47:N47"/>
    <mergeCell ref="T25:U25"/>
    <mergeCell ref="B45:E45"/>
    <mergeCell ref="F45:N45"/>
    <mergeCell ref="B46:E46"/>
    <mergeCell ref="F46:N46"/>
    <mergeCell ref="B2:AG2"/>
    <mergeCell ref="B3:AG3"/>
    <mergeCell ref="E18:K18"/>
    <mergeCell ref="G19:I19"/>
    <mergeCell ref="G20:I20"/>
    <mergeCell ref="AE25:AG25"/>
    <mergeCell ref="B24:AG24"/>
    <mergeCell ref="B43:AG44"/>
    <mergeCell ref="B14:AG14"/>
    <mergeCell ref="B8:AG8"/>
    <mergeCell ref="B16:AG16"/>
    <mergeCell ref="G21:I21"/>
    <mergeCell ref="G22:I22"/>
    <mergeCell ref="B25:C25"/>
    <mergeCell ref="G25:I25"/>
    <mergeCell ref="J25:M25"/>
    <mergeCell ref="N25:O25"/>
    <mergeCell ref="P25:S25"/>
    <mergeCell ref="V25:X25"/>
    <mergeCell ref="Y25:AA25"/>
    <mergeCell ref="AB25:AD25"/>
  </mergeCells>
  <conditionalFormatting sqref="F27:F29">
    <cfRule type="cellIs" dxfId="15" priority="4" operator="notEqual">
      <formula>D27</formula>
    </cfRule>
  </conditionalFormatting>
  <conditionalFormatting sqref="F30:F41">
    <cfRule type="cellIs" dxfId="14" priority="9" operator="notEqual">
      <formula>C30</formula>
    </cfRule>
  </conditionalFormatting>
  <conditionalFormatting sqref="L27:L41">
    <cfRule type="expression" dxfId="13" priority="5">
      <formula>AND(K27&gt;0,L27="")</formula>
    </cfRule>
  </conditionalFormatting>
  <conditionalFormatting sqref="R27:R41">
    <cfRule type="cellIs" dxfId="12" priority="6" operator="equal">
      <formula>"No"</formula>
    </cfRule>
  </conditionalFormatting>
  <conditionalFormatting sqref="T27:T41">
    <cfRule type="expression" dxfId="11" priority="2">
      <formula>T27&lt;3</formula>
    </cfRule>
  </conditionalFormatting>
  <conditionalFormatting sqref="U27:U41">
    <cfRule type="expression" dxfId="10" priority="1">
      <formula>T27&lt;3</formula>
    </cfRule>
  </conditionalFormatting>
  <dataValidations count="10">
    <dataValidation type="whole" operator="greaterThan" allowBlank="1" showInputMessage="1" showErrorMessage="1" promptTitle="Requested initial term" prompt="Whole number of months, greater than 0." sqref="D27:D41" xr:uid="{00000000-0002-0000-0100-000000000000}">
      <formula1>0</formula1>
    </dataValidation>
    <dataValidation type="whole" operator="greaterThanOrEqual" allowBlank="1" showInputMessage="1" showErrorMessage="1" promptTitle="Static IPs required" prompt="Whole number. Enter 0 if none are required." sqref="E27:E41" xr:uid="{00000000-0002-0000-0100-000001000000}">
      <formula1>0</formula1>
    </dataValidation>
    <dataValidation type="decimal" operator="greaterThanOrEqual" allowBlank="1" showInputMessage="1" showErrorMessage="1" promptTitle="One-time costs" prompt="Enter a dollar amount of 0 or more. Enter 0 if no charge applies." sqref="P27:Q41" xr:uid="{00000000-0002-0000-0100-000003000000}">
      <formula1>0</formula1>
    </dataValidation>
    <dataValidation type="list" allowBlank="1" showInputMessage="1" showErrorMessage="1" sqref="R27:R41" xr:uid="{049FD54F-BED7-44E1-BB70-78A1964E1E93}">
      <formula1>"Yes,No"</formula1>
    </dataValidation>
    <dataValidation type="decimal" operator="greaterThanOrEqual" allowBlank="1" showInputMessage="1" showErrorMessage="1" promptTitle="Monthly costs" prompt="Enter a dollar amount of 0 or more if offered. Enter 0 if no charge applies. Leave blank if service is not available." sqref="M27:M41" xr:uid="{BE5FF0AF-48B7-4435-B9F6-5F24383B942E}">
      <formula1>0</formula1>
    </dataValidation>
    <dataValidation type="whole" operator="greaterThan" allowBlank="1" showInputMessage="1" showErrorMessage="1" promptTitle="Offered initial term" prompt="Whole number of months required for the services/costs offered." sqref="F27:F41" xr:uid="{61BCBA72-188C-4524-9D1C-65308F7C7F56}">
      <formula1>0</formula1>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I41" xr:uid="{B3A5D492-2396-4CA7-B593-20222FC09026}">
      <formula1>0.1</formula1>
    </dataValidation>
    <dataValidation type="decimal" operator="greaterThanOrEqual" allowBlank="1" showInputMessage="1" showErrorMessage="1" promptTitle="Monthly costs" prompt="Enter a dollar amount unit cost. If no fee applies, enter 0." sqref="J27:K41" xr:uid="{AF815FF1-C35A-49AB-AC25-2993B63AEFBD}">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L27:L41" xr:uid="{9D7777E5-237B-40CE-8CED-DB938AB531BD}">
      <formula1>0</formula1>
      <formula2>1</formula2>
    </dataValidation>
    <dataValidation allowBlank="1" showInputMessage="1" showErrorMessage="1" promptTitle="If applicable" prompt="Offerors are instructed to create a new row for service levels with different NRC fees so that extended costs calculate correctly for all service levels." sqref="S27:S41" xr:uid="{7FE99622-CC5C-4981-9D04-2E51BCAE2EF1}"/>
  </dataValidations>
  <pageMargins left="0.25" right="0.25" top="0.75" bottom="0.75" header="0.3" footer="0.3"/>
  <pageSetup scale="33" orientation="landscape" r:id="rId1"/>
  <headerFooter>
    <oddFooter>&amp;L&amp;8© E-Rate Central - Proprietary Template</oddFooter>
  </headerFooter>
  <colBreaks count="1" manualBreakCount="1">
    <brk id="2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76718-B399-4274-AAAA-ECD606281615}">
  <sheetPr>
    <tabColor rgb="FF0B2C54"/>
    <pageSetUpPr fitToPage="1"/>
  </sheetPr>
  <dimension ref="B1:AK54"/>
  <sheetViews>
    <sheetView showGridLines="0" topLeftCell="B1" zoomScale="90" zoomScaleNormal="90" zoomScalePageLayoutView="73" workbookViewId="0">
      <selection activeCell="C4" sqref="C4"/>
    </sheetView>
  </sheetViews>
  <sheetFormatPr defaultColWidth="8.85546875" defaultRowHeight="15" x14ac:dyDescent="0.25"/>
  <cols>
    <col min="1" max="1" width="0.7109375" style="49" customWidth="1"/>
    <col min="2" max="2" width="17" style="49" customWidth="1"/>
    <col min="3" max="3" width="39.42578125" style="49" customWidth="1"/>
    <col min="4" max="4" width="11.5703125" style="49" customWidth="1"/>
    <col min="5" max="5" width="10.5703125" style="49" bestFit="1" customWidth="1"/>
    <col min="6" max="6" width="11.5703125" style="49" customWidth="1"/>
    <col min="7" max="12" width="12" style="49" customWidth="1"/>
    <col min="13" max="13" width="13.5703125" style="49" bestFit="1" customWidth="1"/>
    <col min="14" max="14" width="13" style="49" bestFit="1" customWidth="1"/>
    <col min="15" max="15" width="12.42578125" style="49" hidden="1" customWidth="1"/>
    <col min="16" max="16" width="12.140625" style="49" hidden="1" customWidth="1"/>
    <col min="17" max="17" width="14.28515625" style="49" customWidth="1"/>
    <col min="18" max="18" width="12.140625" style="49" customWidth="1"/>
    <col min="19" max="19" width="12.7109375" style="49" customWidth="1"/>
    <col min="20" max="20" width="12" style="49" customWidth="1"/>
    <col min="21" max="21" width="10.7109375" style="49" customWidth="1"/>
    <col min="22" max="22" width="16.42578125" style="69" customWidth="1"/>
    <col min="23" max="23" width="12.42578125" style="49" hidden="1" customWidth="1"/>
    <col min="24" max="24" width="12.42578125" style="50" hidden="1" customWidth="1"/>
    <col min="25" max="28" width="12.42578125" style="51" hidden="1" customWidth="1"/>
    <col min="29" max="34" width="12.42578125" style="49" hidden="1" customWidth="1"/>
    <col min="35" max="37" width="12.42578125" style="49" customWidth="1"/>
    <col min="38" max="16384" width="8.85546875" style="49"/>
  </cols>
  <sheetData>
    <row r="1" spans="2:37" ht="6" customHeight="1" x14ac:dyDescent="0.25"/>
    <row r="2" spans="2:37" ht="27" customHeight="1" x14ac:dyDescent="0.25">
      <c r="B2" s="96" t="s">
        <v>0</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row>
    <row r="3" spans="2:37" ht="30" customHeight="1" x14ac:dyDescent="0.25">
      <c r="B3" s="98" t="s">
        <v>63</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row>
    <row r="4" spans="2:37" ht="24" customHeight="1" x14ac:dyDescent="0.25">
      <c r="B4" s="16" t="s">
        <v>1</v>
      </c>
      <c r="C4" s="34"/>
      <c r="D4" s="34"/>
      <c r="E4" s="46"/>
      <c r="F4" s="46"/>
      <c r="G4" s="46"/>
      <c r="H4" s="46"/>
      <c r="I4" s="46"/>
      <c r="J4" s="46"/>
      <c r="K4" s="46"/>
      <c r="L4" s="46"/>
      <c r="M4" s="46"/>
      <c r="N4" s="46"/>
      <c r="O4" s="46"/>
      <c r="P4" s="46"/>
      <c r="Q4" s="46"/>
      <c r="R4" s="46"/>
      <c r="S4" s="46"/>
      <c r="T4" s="46"/>
      <c r="U4" s="46"/>
      <c r="V4" s="70"/>
      <c r="W4" s="46"/>
      <c r="X4" s="47"/>
    </row>
    <row r="5" spans="2:37" ht="17.100000000000001" customHeight="1" x14ac:dyDescent="0.25">
      <c r="B5" s="16" t="s">
        <v>2</v>
      </c>
      <c r="C5" s="35"/>
      <c r="D5" s="35"/>
      <c r="E5" s="46"/>
      <c r="F5" s="46"/>
      <c r="G5" s="46"/>
      <c r="H5" s="46"/>
      <c r="I5" s="46"/>
      <c r="J5" s="46"/>
      <c r="K5" s="46"/>
      <c r="L5" s="46"/>
      <c r="M5" s="46"/>
      <c r="N5" s="46"/>
      <c r="O5" s="46"/>
      <c r="P5" s="46"/>
      <c r="Q5" s="46"/>
      <c r="R5" s="46"/>
      <c r="S5" s="46"/>
      <c r="T5" s="46"/>
      <c r="U5" s="46"/>
      <c r="V5" s="70"/>
      <c r="W5" s="46"/>
      <c r="X5" s="47"/>
    </row>
    <row r="6" spans="2:37" ht="17.100000000000001" customHeight="1" x14ac:dyDescent="0.25">
      <c r="B6" s="16" t="s">
        <v>56</v>
      </c>
      <c r="C6" s="35"/>
      <c r="D6" s="35"/>
      <c r="E6" s="46"/>
      <c r="F6" s="46"/>
      <c r="G6" s="46"/>
      <c r="H6" s="46"/>
      <c r="I6" s="46"/>
      <c r="J6" s="46"/>
      <c r="K6" s="46"/>
      <c r="L6" s="46"/>
      <c r="M6" s="46"/>
      <c r="N6" s="46"/>
      <c r="O6" s="46"/>
      <c r="P6" s="46"/>
      <c r="Q6" s="46"/>
      <c r="R6" s="46"/>
      <c r="S6" s="46"/>
      <c r="T6" s="46"/>
      <c r="U6" s="46"/>
      <c r="V6" s="70"/>
      <c r="W6" s="46"/>
      <c r="X6" s="47"/>
    </row>
    <row r="7" spans="2:37" ht="10.5" customHeight="1" x14ac:dyDescent="0.25">
      <c r="U7" s="46"/>
      <c r="V7" s="70"/>
    </row>
    <row r="8" spans="2:37" ht="21" customHeight="1" x14ac:dyDescent="0.25">
      <c r="B8" s="83" t="s">
        <v>3</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row>
    <row r="9" spans="2:37" ht="15" customHeight="1" x14ac:dyDescent="0.25">
      <c r="B9" s="2" t="s">
        <v>4</v>
      </c>
    </row>
    <row r="10" spans="2:37" ht="15" customHeight="1" x14ac:dyDescent="0.25">
      <c r="B10" s="2" t="s">
        <v>5</v>
      </c>
    </row>
    <row r="11" spans="2:37" ht="15" customHeight="1" x14ac:dyDescent="0.25">
      <c r="B11" s="2" t="s">
        <v>103</v>
      </c>
    </row>
    <row r="12" spans="2:37" ht="15" customHeight="1" x14ac:dyDescent="0.25">
      <c r="B12" s="2" t="s">
        <v>68</v>
      </c>
    </row>
    <row r="13" spans="2:37" ht="15" customHeight="1" thickBot="1" x14ac:dyDescent="0.3">
      <c r="B13" s="2" t="s">
        <v>7</v>
      </c>
    </row>
    <row r="14" spans="2:37" ht="32.1" customHeight="1" thickBot="1" x14ac:dyDescent="0.3">
      <c r="B14" s="104" t="s">
        <v>104</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6"/>
    </row>
    <row r="15" spans="2:37" ht="10.5" customHeight="1" x14ac:dyDescent="0.25"/>
    <row r="16" spans="2:37" ht="21" customHeight="1" x14ac:dyDescent="0.25">
      <c r="B16" s="83" t="s">
        <v>8</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row>
    <row r="17" spans="2:37" ht="3.75" customHeight="1" x14ac:dyDescent="0.25"/>
    <row r="18" spans="2:37" ht="17.100000000000001" customHeight="1" x14ac:dyDescent="0.25">
      <c r="B18" s="1" t="s">
        <v>9</v>
      </c>
      <c r="C18" s="7"/>
      <c r="E18" s="89" t="s">
        <v>61</v>
      </c>
      <c r="F18" s="115"/>
      <c r="G18" s="115"/>
      <c r="H18" s="115"/>
      <c r="I18" s="115"/>
      <c r="J18" s="115"/>
      <c r="K18" s="115"/>
    </row>
    <row r="19" spans="2:37" ht="17.100000000000001" customHeight="1" x14ac:dyDescent="0.25">
      <c r="B19" s="1" t="s">
        <v>10</v>
      </c>
      <c r="C19" s="7"/>
      <c r="E19" s="1" t="s">
        <v>11</v>
      </c>
      <c r="G19" s="77"/>
      <c r="H19" s="78"/>
      <c r="I19" s="79"/>
      <c r="J19" s="46"/>
      <c r="K19" s="46"/>
      <c r="L19" s="46"/>
      <c r="M19" s="46"/>
      <c r="N19" s="46"/>
      <c r="O19" s="46"/>
      <c r="P19" s="46"/>
      <c r="Q19" s="46"/>
      <c r="R19" s="46"/>
      <c r="S19" s="46"/>
      <c r="T19" s="46"/>
      <c r="U19" s="46"/>
      <c r="V19" s="70"/>
      <c r="W19" s="46"/>
      <c r="X19" s="47"/>
    </row>
    <row r="20" spans="2:37" ht="17.100000000000001" customHeight="1" x14ac:dyDescent="0.25">
      <c r="B20" s="1" t="s">
        <v>12</v>
      </c>
      <c r="C20" s="7"/>
      <c r="E20" s="1" t="s">
        <v>13</v>
      </c>
      <c r="G20" s="77"/>
      <c r="H20" s="78"/>
      <c r="I20" s="79"/>
      <c r="J20" s="46"/>
      <c r="K20" s="46"/>
      <c r="L20" s="46"/>
      <c r="M20" s="46"/>
      <c r="N20" s="46"/>
      <c r="O20" s="46"/>
      <c r="P20" s="46"/>
      <c r="Q20" s="46"/>
      <c r="R20" s="46"/>
      <c r="S20" s="46"/>
      <c r="T20" s="46"/>
      <c r="U20" s="46"/>
      <c r="V20" s="70"/>
      <c r="W20" s="46"/>
      <c r="X20" s="47"/>
    </row>
    <row r="21" spans="2:37" ht="17.100000000000001" customHeight="1" x14ac:dyDescent="0.25">
      <c r="B21" s="1" t="s">
        <v>14</v>
      </c>
      <c r="C21" s="22"/>
      <c r="E21" s="1" t="s">
        <v>15</v>
      </c>
      <c r="G21" s="90"/>
      <c r="H21" s="91"/>
      <c r="I21" s="92"/>
      <c r="J21" s="46"/>
      <c r="K21" s="46"/>
      <c r="L21" s="46"/>
      <c r="M21" s="46"/>
      <c r="N21" s="46"/>
      <c r="O21" s="46"/>
      <c r="P21" s="46"/>
      <c r="Q21" s="46"/>
      <c r="R21" s="46"/>
      <c r="S21" s="46"/>
      <c r="T21" s="46"/>
      <c r="U21" s="46"/>
      <c r="V21" s="70"/>
      <c r="W21" s="46"/>
      <c r="X21" s="47"/>
    </row>
    <row r="22" spans="2:37" ht="17.100000000000001" customHeight="1" x14ac:dyDescent="0.25">
      <c r="B22" s="1" t="s">
        <v>16</v>
      </c>
      <c r="C22" s="23"/>
      <c r="E22" s="1" t="s">
        <v>17</v>
      </c>
      <c r="G22" s="77"/>
      <c r="H22" s="78"/>
      <c r="I22" s="79"/>
      <c r="J22" s="46"/>
      <c r="K22" s="46"/>
      <c r="L22" s="46"/>
      <c r="M22" s="46"/>
      <c r="N22" s="46"/>
      <c r="O22" s="46"/>
      <c r="P22" s="46"/>
      <c r="Q22" s="46"/>
      <c r="R22" s="46"/>
      <c r="S22" s="46"/>
      <c r="T22" s="46"/>
      <c r="U22" s="46"/>
      <c r="V22" s="70"/>
      <c r="W22" s="46"/>
      <c r="X22" s="47"/>
    </row>
    <row r="23" spans="2:37" ht="10.5" customHeight="1" x14ac:dyDescent="0.25"/>
    <row r="24" spans="2:37" ht="21" customHeight="1" x14ac:dyDescent="0.25">
      <c r="B24" s="83" t="s">
        <v>18</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row>
    <row r="25" spans="2:37" ht="36" customHeight="1" x14ac:dyDescent="0.25">
      <c r="B25" s="107" t="s">
        <v>42</v>
      </c>
      <c r="C25" s="107"/>
      <c r="D25" s="52" t="s">
        <v>43</v>
      </c>
      <c r="E25" s="53" t="s">
        <v>44</v>
      </c>
      <c r="F25" s="67" t="s">
        <v>43</v>
      </c>
      <c r="G25" s="122" t="s">
        <v>24</v>
      </c>
      <c r="H25" s="122"/>
      <c r="I25" s="122"/>
      <c r="J25" s="122"/>
      <c r="K25" s="123" t="s">
        <v>28</v>
      </c>
      <c r="L25" s="108"/>
      <c r="M25" s="108"/>
      <c r="N25" s="108"/>
      <c r="O25" s="109" t="s">
        <v>97</v>
      </c>
      <c r="P25" s="110"/>
      <c r="Q25" s="108" t="s">
        <v>45</v>
      </c>
      <c r="R25" s="108"/>
      <c r="S25" s="108"/>
      <c r="T25" s="111"/>
      <c r="U25" s="109" t="s">
        <v>98</v>
      </c>
      <c r="V25" s="110"/>
      <c r="W25" s="112" t="s">
        <v>99</v>
      </c>
      <c r="X25" s="113"/>
      <c r="Y25" s="113"/>
      <c r="Z25" s="113"/>
      <c r="AA25" s="114" t="s">
        <v>100</v>
      </c>
      <c r="AB25" s="113"/>
      <c r="AC25" s="113"/>
      <c r="AD25" s="113"/>
      <c r="AE25" s="114" t="s">
        <v>101</v>
      </c>
      <c r="AF25" s="113"/>
      <c r="AG25" s="113"/>
      <c r="AH25" s="113"/>
      <c r="AI25" s="99" t="s">
        <v>96</v>
      </c>
      <c r="AJ25" s="100"/>
      <c r="AK25" s="101"/>
    </row>
    <row r="26" spans="2:37" ht="69" customHeight="1" x14ac:dyDescent="0.25">
      <c r="B26" s="55" t="s">
        <v>19</v>
      </c>
      <c r="C26" s="55" t="s">
        <v>20</v>
      </c>
      <c r="D26" s="55" t="s">
        <v>62</v>
      </c>
      <c r="E26" s="56" t="s">
        <v>46</v>
      </c>
      <c r="F26" s="57" t="s">
        <v>59</v>
      </c>
      <c r="G26" s="55" t="s">
        <v>73</v>
      </c>
      <c r="H26" s="55" t="s">
        <v>74</v>
      </c>
      <c r="I26" s="55" t="s">
        <v>75</v>
      </c>
      <c r="J26" s="55" t="s">
        <v>85</v>
      </c>
      <c r="K26" s="55" t="s">
        <v>27</v>
      </c>
      <c r="L26" s="55" t="s">
        <v>47</v>
      </c>
      <c r="M26" s="55" t="s">
        <v>48</v>
      </c>
      <c r="N26" s="58" t="s">
        <v>55</v>
      </c>
      <c r="O26" s="57" t="s">
        <v>57</v>
      </c>
      <c r="P26" s="56" t="s">
        <v>58</v>
      </c>
      <c r="Q26" s="59" t="s">
        <v>49</v>
      </c>
      <c r="R26" s="55" t="s">
        <v>50</v>
      </c>
      <c r="S26" s="55" t="s">
        <v>51</v>
      </c>
      <c r="T26" s="56" t="s">
        <v>52</v>
      </c>
      <c r="U26" s="59" t="s">
        <v>93</v>
      </c>
      <c r="V26" s="59" t="s">
        <v>95</v>
      </c>
      <c r="W26" s="60" t="s">
        <v>76</v>
      </c>
      <c r="X26" s="61" t="s">
        <v>77</v>
      </c>
      <c r="Y26" s="61" t="s">
        <v>78</v>
      </c>
      <c r="Z26" s="61" t="s">
        <v>86</v>
      </c>
      <c r="AA26" s="61" t="s">
        <v>79</v>
      </c>
      <c r="AB26" s="61" t="s">
        <v>80</v>
      </c>
      <c r="AC26" s="61" t="s">
        <v>81</v>
      </c>
      <c r="AD26" s="61" t="s">
        <v>87</v>
      </c>
      <c r="AE26" s="61" t="s">
        <v>82</v>
      </c>
      <c r="AF26" s="61" t="s">
        <v>83</v>
      </c>
      <c r="AG26" s="61" t="s">
        <v>84</v>
      </c>
      <c r="AH26" s="61" t="s">
        <v>88</v>
      </c>
      <c r="AI26" s="39" t="s">
        <v>94</v>
      </c>
      <c r="AJ26" s="40" t="s">
        <v>36</v>
      </c>
      <c r="AK26" s="71" t="s">
        <v>37</v>
      </c>
    </row>
    <row r="27" spans="2:37" x14ac:dyDescent="0.25">
      <c r="B27" s="62"/>
      <c r="C27" s="62"/>
      <c r="D27" s="63"/>
      <c r="E27" s="64"/>
      <c r="F27" s="8"/>
      <c r="G27" s="30"/>
      <c r="H27" s="30"/>
      <c r="I27" s="10"/>
      <c r="J27" s="10"/>
      <c r="K27" s="10"/>
      <c r="L27" s="10"/>
      <c r="M27" s="25"/>
      <c r="N27" s="26"/>
      <c r="O27" s="65">
        <f>K27+(L27*M27)</f>
        <v>0</v>
      </c>
      <c r="P27" s="66">
        <f t="shared" ref="P27:P37" si="0">(L27-(L27*M27))+N27</f>
        <v>0</v>
      </c>
      <c r="Q27" s="10"/>
      <c r="R27" s="10"/>
      <c r="S27" s="11"/>
      <c r="T27" s="28"/>
      <c r="U27" s="73">
        <f>COUNTIF(G27:J27,"&gt;0")</f>
        <v>0</v>
      </c>
      <c r="V27" s="74" t="str">
        <f>IF(U27&lt;4,"Missing Tier(s)","All Tiers Included")</f>
        <v>Missing Tier(s)</v>
      </c>
      <c r="W27" s="17" t="str">
        <f>IF(G27&gt;0,((F27*G27)+(F27*O27)+(F27*P27)+Q27+R27),"")</f>
        <v/>
      </c>
      <c r="X27" s="12" t="str">
        <f>IF(H27&gt;0,((F27*H27)+(F27*O27)+(F27*P27)+Q27+R27),"")</f>
        <v/>
      </c>
      <c r="Y27" s="12" t="str">
        <f>IF(I27&gt;0,((F27*I27)+(F27*O27)+(F27*P27)+Q27+R27),"")</f>
        <v/>
      </c>
      <c r="Z27" s="12" t="str">
        <f>IF(J27&gt;0,((F27*J27)+(F27*O27)+(F27*P27)+Q27+R27),"")</f>
        <v/>
      </c>
      <c r="AA27" s="12" t="str">
        <f>IF(G27&gt;0,((F27*G27)+(F27*O27)+Q27+R27),"")</f>
        <v/>
      </c>
      <c r="AB27" s="12" t="str">
        <f>IF(H27&gt;0,((F27*H27)+(F27*O27)+Q27+R27),"")</f>
        <v/>
      </c>
      <c r="AC27" s="12" t="str">
        <f>IF(I27&gt;0,((F27*I27)+(F27*O27)+Q27+R27),"")</f>
        <v/>
      </c>
      <c r="AD27" s="12" t="str">
        <f>IF(J27&gt;0,((F27*J27)+(F27*O27)+Q27+R27),"")</f>
        <v/>
      </c>
      <c r="AE27" s="12" t="str">
        <f>IF(G27&gt;0,F27*P27,"")</f>
        <v/>
      </c>
      <c r="AF27" s="12" t="str">
        <f>IF(H27&gt;0,F27*P27,"")</f>
        <v/>
      </c>
      <c r="AG27" s="12" t="str">
        <f>IF(I27&gt;0,F27*P27,"")</f>
        <v/>
      </c>
      <c r="AH27" s="12" t="str">
        <f>IF(J27&gt;0,F27*P27,"")</f>
        <v/>
      </c>
      <c r="AI27" s="17" t="str">
        <f>IF(SUM(W27:Z27)&gt;0,SUM(W27:Z27)/U27,"")</f>
        <v/>
      </c>
      <c r="AJ27" s="12" t="str">
        <f>IF(SUM(AA27:AD27)&gt;0,SUM(AA27:AD27)/U27,"")</f>
        <v/>
      </c>
      <c r="AK27" s="72" t="str">
        <f>IF(SUM(W27:Z27)&gt;0,SUM(AE27:AH27)/U27,"")</f>
        <v/>
      </c>
    </row>
    <row r="28" spans="2:37" x14ac:dyDescent="0.25">
      <c r="B28" s="62"/>
      <c r="C28" s="62"/>
      <c r="D28" s="63"/>
      <c r="E28" s="64"/>
      <c r="F28" s="8"/>
      <c r="G28" s="10"/>
      <c r="H28" s="10"/>
      <c r="I28" s="10"/>
      <c r="J28" s="10"/>
      <c r="K28" s="10"/>
      <c r="L28" s="10"/>
      <c r="M28" s="25"/>
      <c r="N28" s="26"/>
      <c r="O28" s="65">
        <f t="shared" ref="O28:O41" si="1">K28+(L28*M28)</f>
        <v>0</v>
      </c>
      <c r="P28" s="66">
        <f t="shared" si="0"/>
        <v>0</v>
      </c>
      <c r="Q28" s="10"/>
      <c r="R28" s="10"/>
      <c r="S28" s="11"/>
      <c r="T28" s="24"/>
      <c r="U28" s="73">
        <f t="shared" ref="U28:U41" si="2">COUNTIF(G28:J28,"&gt;0")</f>
        <v>0</v>
      </c>
      <c r="V28" s="74" t="str">
        <f t="shared" ref="V28:V41" si="3">IF(U28&lt;4,"Missing Tier(s)","All Tiers Included")</f>
        <v>Missing Tier(s)</v>
      </c>
      <c r="W28" s="17" t="str">
        <f t="shared" ref="W28:W41" si="4">IF(G28&gt;0,((F28*G28)+(F28*O28)+(F28*P28)+Q28+R28),"")</f>
        <v/>
      </c>
      <c r="X28" s="12" t="str">
        <f t="shared" ref="X28:X41" si="5">IF(H28&gt;0,((F28*H28)+(F28*O28)+(F28*P28)+Q28+R28),"")</f>
        <v/>
      </c>
      <c r="Y28" s="12" t="str">
        <f t="shared" ref="Y28:Y41" si="6">IF(I28&gt;0,((F28*I28)+(F28*O28)+(F28*P28)+Q28+R28),"")</f>
        <v/>
      </c>
      <c r="Z28" s="12" t="str">
        <f t="shared" ref="Z28:Z41" si="7">IF(J28&gt;0,((F28*J28)+(F28*O28)+(F28*P28)+Q28+R28),"")</f>
        <v/>
      </c>
      <c r="AA28" s="12" t="str">
        <f t="shared" ref="AA28:AA41" si="8">IF(G28&gt;0,((F28*G28)+(F28*O28)+Q28+R28),"")</f>
        <v/>
      </c>
      <c r="AB28" s="12" t="str">
        <f t="shared" ref="AB28:AB41" si="9">IF(H28&gt;0,((F28*H28)+(F28*O28)+Q28+R28),"")</f>
        <v/>
      </c>
      <c r="AC28" s="12" t="str">
        <f t="shared" ref="AC28:AC41" si="10">IF(I28&gt;0,((F28*I28)+(F28*O28)+Q28+R28),"")</f>
        <v/>
      </c>
      <c r="AD28" s="12" t="str">
        <f t="shared" ref="AD28:AD41" si="11">IF(J28&gt;0,((F28*J28)+(F28*O28)+Q28+R28),"")</f>
        <v/>
      </c>
      <c r="AE28" s="12" t="str">
        <f t="shared" ref="AE28:AE41" si="12">IF(G28&gt;0,F28*P28,"")</f>
        <v/>
      </c>
      <c r="AF28" s="12" t="str">
        <f t="shared" ref="AF28:AF41" si="13">IF(H28&gt;0,F28*P28,"")</f>
        <v/>
      </c>
      <c r="AG28" s="12" t="str">
        <f t="shared" ref="AG28:AG41" si="14">IF(I28&gt;0,F28*P28,"")</f>
        <v/>
      </c>
      <c r="AH28" s="12" t="str">
        <f t="shared" ref="AH28:AH41" si="15">IF(J28&gt;0,F28*P28,"")</f>
        <v/>
      </c>
      <c r="AI28" s="17" t="str">
        <f t="shared" ref="AI28:AI41" si="16">IF(SUM(W28:Z28)&gt;0,SUM(W28:Z28)/U28,"")</f>
        <v/>
      </c>
      <c r="AJ28" s="12" t="str">
        <f t="shared" ref="AJ28:AJ41" si="17">IF(SUM(AA28:AD28)&gt;0,SUM(AA28:AD28)/U28,"")</f>
        <v/>
      </c>
      <c r="AK28" s="72" t="str">
        <f t="shared" ref="AK28:AK41" si="18">IF(SUM(W28:Z28)&gt;0,SUM(AE28:AH28)/U28,"")</f>
        <v/>
      </c>
    </row>
    <row r="29" spans="2:37" x14ac:dyDescent="0.25">
      <c r="B29" s="62"/>
      <c r="C29" s="62"/>
      <c r="D29" s="63"/>
      <c r="E29" s="64"/>
      <c r="F29" s="8"/>
      <c r="G29" s="10"/>
      <c r="H29" s="10"/>
      <c r="I29" s="10"/>
      <c r="J29" s="10"/>
      <c r="K29" s="10"/>
      <c r="L29" s="10"/>
      <c r="M29" s="25"/>
      <c r="N29" s="26"/>
      <c r="O29" s="65">
        <f t="shared" si="1"/>
        <v>0</v>
      </c>
      <c r="P29" s="66">
        <f t="shared" si="0"/>
        <v>0</v>
      </c>
      <c r="Q29" s="10"/>
      <c r="R29" s="10"/>
      <c r="S29" s="11"/>
      <c r="T29" s="24"/>
      <c r="U29" s="73">
        <f t="shared" si="2"/>
        <v>0</v>
      </c>
      <c r="V29" s="74" t="str">
        <f t="shared" si="3"/>
        <v>Missing Tier(s)</v>
      </c>
      <c r="W29" s="17" t="str">
        <f t="shared" si="4"/>
        <v/>
      </c>
      <c r="X29" s="12" t="str">
        <f t="shared" si="5"/>
        <v/>
      </c>
      <c r="Y29" s="12" t="str">
        <f t="shared" si="6"/>
        <v/>
      </c>
      <c r="Z29" s="12" t="str">
        <f t="shared" si="7"/>
        <v/>
      </c>
      <c r="AA29" s="12" t="str">
        <f t="shared" si="8"/>
        <v/>
      </c>
      <c r="AB29" s="12" t="str">
        <f t="shared" si="9"/>
        <v/>
      </c>
      <c r="AC29" s="12" t="str">
        <f t="shared" si="10"/>
        <v/>
      </c>
      <c r="AD29" s="12" t="str">
        <f t="shared" si="11"/>
        <v/>
      </c>
      <c r="AE29" s="12" t="str">
        <f t="shared" si="12"/>
        <v/>
      </c>
      <c r="AF29" s="12" t="str">
        <f t="shared" si="13"/>
        <v/>
      </c>
      <c r="AG29" s="12" t="str">
        <f t="shared" si="14"/>
        <v/>
      </c>
      <c r="AH29" s="12" t="str">
        <f t="shared" si="15"/>
        <v/>
      </c>
      <c r="AI29" s="17" t="str">
        <f t="shared" si="16"/>
        <v/>
      </c>
      <c r="AJ29" s="12" t="str">
        <f t="shared" si="17"/>
        <v/>
      </c>
      <c r="AK29" s="72" t="str">
        <f t="shared" si="18"/>
        <v/>
      </c>
    </row>
    <row r="30" spans="2:37" x14ac:dyDescent="0.25">
      <c r="B30" s="62"/>
      <c r="C30" s="62"/>
      <c r="D30" s="63"/>
      <c r="E30" s="64"/>
      <c r="F30" s="8"/>
      <c r="G30" s="10"/>
      <c r="H30" s="10"/>
      <c r="I30" s="10"/>
      <c r="J30" s="10"/>
      <c r="K30" s="10"/>
      <c r="L30" s="10"/>
      <c r="M30" s="25"/>
      <c r="N30" s="26"/>
      <c r="O30" s="65">
        <f t="shared" si="1"/>
        <v>0</v>
      </c>
      <c r="P30" s="66">
        <f t="shared" si="0"/>
        <v>0</v>
      </c>
      <c r="Q30" s="10"/>
      <c r="R30" s="10"/>
      <c r="S30" s="11"/>
      <c r="T30" s="24"/>
      <c r="U30" s="73">
        <f t="shared" si="2"/>
        <v>0</v>
      </c>
      <c r="V30" s="74" t="str">
        <f t="shared" si="3"/>
        <v>Missing Tier(s)</v>
      </c>
      <c r="W30" s="17" t="str">
        <f t="shared" si="4"/>
        <v/>
      </c>
      <c r="X30" s="12" t="str">
        <f t="shared" si="5"/>
        <v/>
      </c>
      <c r="Y30" s="12" t="str">
        <f t="shared" si="6"/>
        <v/>
      </c>
      <c r="Z30" s="12" t="str">
        <f t="shared" si="7"/>
        <v/>
      </c>
      <c r="AA30" s="12" t="str">
        <f t="shared" si="8"/>
        <v/>
      </c>
      <c r="AB30" s="12" t="str">
        <f t="shared" si="9"/>
        <v/>
      </c>
      <c r="AC30" s="12" t="str">
        <f t="shared" si="10"/>
        <v/>
      </c>
      <c r="AD30" s="12" t="str">
        <f t="shared" si="11"/>
        <v/>
      </c>
      <c r="AE30" s="12" t="str">
        <f t="shared" si="12"/>
        <v/>
      </c>
      <c r="AF30" s="12" t="str">
        <f t="shared" si="13"/>
        <v/>
      </c>
      <c r="AG30" s="12" t="str">
        <f t="shared" si="14"/>
        <v/>
      </c>
      <c r="AH30" s="12" t="str">
        <f t="shared" si="15"/>
        <v/>
      </c>
      <c r="AI30" s="17" t="str">
        <f t="shared" si="16"/>
        <v/>
      </c>
      <c r="AJ30" s="12" t="str">
        <f t="shared" si="17"/>
        <v/>
      </c>
      <c r="AK30" s="72" t="str">
        <f t="shared" si="18"/>
        <v/>
      </c>
    </row>
    <row r="31" spans="2:37" x14ac:dyDescent="0.25">
      <c r="B31" s="62"/>
      <c r="C31" s="62"/>
      <c r="D31" s="63"/>
      <c r="E31" s="64"/>
      <c r="F31" s="8"/>
      <c r="G31" s="10"/>
      <c r="H31" s="10"/>
      <c r="I31" s="10"/>
      <c r="J31" s="10"/>
      <c r="K31" s="10"/>
      <c r="L31" s="10"/>
      <c r="M31" s="25"/>
      <c r="N31" s="26"/>
      <c r="O31" s="65">
        <f t="shared" si="1"/>
        <v>0</v>
      </c>
      <c r="P31" s="66">
        <f t="shared" si="0"/>
        <v>0</v>
      </c>
      <c r="Q31" s="10"/>
      <c r="R31" s="10"/>
      <c r="S31" s="11"/>
      <c r="T31" s="24"/>
      <c r="U31" s="73">
        <f t="shared" si="2"/>
        <v>0</v>
      </c>
      <c r="V31" s="74" t="str">
        <f t="shared" si="3"/>
        <v>Missing Tier(s)</v>
      </c>
      <c r="W31" s="17" t="str">
        <f t="shared" si="4"/>
        <v/>
      </c>
      <c r="X31" s="12" t="str">
        <f t="shared" si="5"/>
        <v/>
      </c>
      <c r="Y31" s="12" t="str">
        <f t="shared" si="6"/>
        <v/>
      </c>
      <c r="Z31" s="12" t="str">
        <f t="shared" si="7"/>
        <v/>
      </c>
      <c r="AA31" s="12" t="str">
        <f t="shared" si="8"/>
        <v/>
      </c>
      <c r="AB31" s="12" t="str">
        <f t="shared" si="9"/>
        <v/>
      </c>
      <c r="AC31" s="12" t="str">
        <f t="shared" si="10"/>
        <v/>
      </c>
      <c r="AD31" s="12" t="str">
        <f t="shared" si="11"/>
        <v/>
      </c>
      <c r="AE31" s="12" t="str">
        <f t="shared" si="12"/>
        <v/>
      </c>
      <c r="AF31" s="12" t="str">
        <f t="shared" si="13"/>
        <v/>
      </c>
      <c r="AG31" s="12" t="str">
        <f t="shared" si="14"/>
        <v/>
      </c>
      <c r="AH31" s="12" t="str">
        <f t="shared" si="15"/>
        <v/>
      </c>
      <c r="AI31" s="17" t="str">
        <f t="shared" si="16"/>
        <v/>
      </c>
      <c r="AJ31" s="12" t="str">
        <f t="shared" si="17"/>
        <v/>
      </c>
      <c r="AK31" s="72" t="str">
        <f t="shared" si="18"/>
        <v/>
      </c>
    </row>
    <row r="32" spans="2:37" x14ac:dyDescent="0.25">
      <c r="B32" s="62"/>
      <c r="C32" s="62"/>
      <c r="D32" s="63"/>
      <c r="E32" s="64"/>
      <c r="F32" s="8"/>
      <c r="G32" s="10"/>
      <c r="H32" s="10"/>
      <c r="I32" s="10"/>
      <c r="J32" s="10"/>
      <c r="K32" s="10"/>
      <c r="L32" s="10"/>
      <c r="M32" s="25"/>
      <c r="N32" s="26"/>
      <c r="O32" s="65">
        <f t="shared" si="1"/>
        <v>0</v>
      </c>
      <c r="P32" s="66">
        <f t="shared" si="0"/>
        <v>0</v>
      </c>
      <c r="Q32" s="10"/>
      <c r="R32" s="10"/>
      <c r="S32" s="11"/>
      <c r="T32" s="24"/>
      <c r="U32" s="73">
        <f t="shared" si="2"/>
        <v>0</v>
      </c>
      <c r="V32" s="74" t="str">
        <f t="shared" si="3"/>
        <v>Missing Tier(s)</v>
      </c>
      <c r="W32" s="17" t="str">
        <f t="shared" si="4"/>
        <v/>
      </c>
      <c r="X32" s="12" t="str">
        <f t="shared" si="5"/>
        <v/>
      </c>
      <c r="Y32" s="12" t="str">
        <f t="shared" si="6"/>
        <v/>
      </c>
      <c r="Z32" s="12" t="str">
        <f t="shared" si="7"/>
        <v/>
      </c>
      <c r="AA32" s="12" t="str">
        <f t="shared" si="8"/>
        <v/>
      </c>
      <c r="AB32" s="12" t="str">
        <f t="shared" si="9"/>
        <v/>
      </c>
      <c r="AC32" s="12" t="str">
        <f t="shared" si="10"/>
        <v/>
      </c>
      <c r="AD32" s="12" t="str">
        <f t="shared" si="11"/>
        <v/>
      </c>
      <c r="AE32" s="12" t="str">
        <f t="shared" si="12"/>
        <v/>
      </c>
      <c r="AF32" s="12" t="str">
        <f t="shared" si="13"/>
        <v/>
      </c>
      <c r="AG32" s="12" t="str">
        <f t="shared" si="14"/>
        <v/>
      </c>
      <c r="AH32" s="12" t="str">
        <f t="shared" si="15"/>
        <v/>
      </c>
      <c r="AI32" s="17" t="str">
        <f t="shared" si="16"/>
        <v/>
      </c>
      <c r="AJ32" s="12" t="str">
        <f t="shared" si="17"/>
        <v/>
      </c>
      <c r="AK32" s="72" t="str">
        <f t="shared" si="18"/>
        <v/>
      </c>
    </row>
    <row r="33" spans="2:37" x14ac:dyDescent="0.25">
      <c r="B33" s="62"/>
      <c r="C33" s="62"/>
      <c r="D33" s="63"/>
      <c r="E33" s="64"/>
      <c r="F33" s="8"/>
      <c r="G33" s="10"/>
      <c r="H33" s="10"/>
      <c r="I33" s="10"/>
      <c r="J33" s="10"/>
      <c r="K33" s="10"/>
      <c r="L33" s="10"/>
      <c r="M33" s="25"/>
      <c r="N33" s="26"/>
      <c r="O33" s="65">
        <f t="shared" si="1"/>
        <v>0</v>
      </c>
      <c r="P33" s="66">
        <f t="shared" si="0"/>
        <v>0</v>
      </c>
      <c r="Q33" s="10"/>
      <c r="R33" s="10"/>
      <c r="S33" s="11"/>
      <c r="T33" s="24"/>
      <c r="U33" s="73">
        <f t="shared" si="2"/>
        <v>0</v>
      </c>
      <c r="V33" s="74" t="str">
        <f t="shared" si="3"/>
        <v>Missing Tier(s)</v>
      </c>
      <c r="W33" s="17" t="str">
        <f t="shared" si="4"/>
        <v/>
      </c>
      <c r="X33" s="12" t="str">
        <f t="shared" si="5"/>
        <v/>
      </c>
      <c r="Y33" s="12" t="str">
        <f t="shared" si="6"/>
        <v/>
      </c>
      <c r="Z33" s="12" t="str">
        <f t="shared" si="7"/>
        <v/>
      </c>
      <c r="AA33" s="12" t="str">
        <f t="shared" si="8"/>
        <v/>
      </c>
      <c r="AB33" s="12" t="str">
        <f t="shared" si="9"/>
        <v/>
      </c>
      <c r="AC33" s="12" t="str">
        <f t="shared" si="10"/>
        <v/>
      </c>
      <c r="AD33" s="12" t="str">
        <f t="shared" si="11"/>
        <v/>
      </c>
      <c r="AE33" s="12" t="str">
        <f t="shared" si="12"/>
        <v/>
      </c>
      <c r="AF33" s="12" t="str">
        <f t="shared" si="13"/>
        <v/>
      </c>
      <c r="AG33" s="12" t="str">
        <f t="shared" si="14"/>
        <v/>
      </c>
      <c r="AH33" s="12" t="str">
        <f t="shared" si="15"/>
        <v/>
      </c>
      <c r="AI33" s="17" t="str">
        <f t="shared" si="16"/>
        <v/>
      </c>
      <c r="AJ33" s="12" t="str">
        <f t="shared" si="17"/>
        <v/>
      </c>
      <c r="AK33" s="72" t="str">
        <f t="shared" si="18"/>
        <v/>
      </c>
    </row>
    <row r="34" spans="2:37" x14ac:dyDescent="0.25">
      <c r="B34" s="62"/>
      <c r="C34" s="62"/>
      <c r="D34" s="63"/>
      <c r="E34" s="64"/>
      <c r="F34" s="8"/>
      <c r="G34" s="10"/>
      <c r="H34" s="10"/>
      <c r="I34" s="10"/>
      <c r="J34" s="10"/>
      <c r="K34" s="10"/>
      <c r="L34" s="10"/>
      <c r="M34" s="25"/>
      <c r="N34" s="26"/>
      <c r="O34" s="65">
        <f t="shared" si="1"/>
        <v>0</v>
      </c>
      <c r="P34" s="66">
        <f t="shared" si="0"/>
        <v>0</v>
      </c>
      <c r="Q34" s="10"/>
      <c r="R34" s="10"/>
      <c r="S34" s="11"/>
      <c r="T34" s="24"/>
      <c r="U34" s="73">
        <f t="shared" si="2"/>
        <v>0</v>
      </c>
      <c r="V34" s="74" t="str">
        <f t="shared" si="3"/>
        <v>Missing Tier(s)</v>
      </c>
      <c r="W34" s="17" t="str">
        <f t="shared" si="4"/>
        <v/>
      </c>
      <c r="X34" s="12" t="str">
        <f t="shared" si="5"/>
        <v/>
      </c>
      <c r="Y34" s="12" t="str">
        <f t="shared" si="6"/>
        <v/>
      </c>
      <c r="Z34" s="12" t="str">
        <f t="shared" si="7"/>
        <v/>
      </c>
      <c r="AA34" s="12" t="str">
        <f t="shared" si="8"/>
        <v/>
      </c>
      <c r="AB34" s="12" t="str">
        <f t="shared" si="9"/>
        <v/>
      </c>
      <c r="AC34" s="12" t="str">
        <f t="shared" si="10"/>
        <v/>
      </c>
      <c r="AD34" s="12" t="str">
        <f t="shared" si="11"/>
        <v/>
      </c>
      <c r="AE34" s="12" t="str">
        <f t="shared" si="12"/>
        <v/>
      </c>
      <c r="AF34" s="12" t="str">
        <f t="shared" si="13"/>
        <v/>
      </c>
      <c r="AG34" s="12" t="str">
        <f t="shared" si="14"/>
        <v/>
      </c>
      <c r="AH34" s="12" t="str">
        <f t="shared" si="15"/>
        <v/>
      </c>
      <c r="AI34" s="17" t="str">
        <f t="shared" si="16"/>
        <v/>
      </c>
      <c r="AJ34" s="12" t="str">
        <f t="shared" si="17"/>
        <v/>
      </c>
      <c r="AK34" s="72" t="str">
        <f t="shared" si="18"/>
        <v/>
      </c>
    </row>
    <row r="35" spans="2:37" x14ac:dyDescent="0.25">
      <c r="B35" s="62"/>
      <c r="C35" s="62"/>
      <c r="D35" s="63"/>
      <c r="E35" s="64"/>
      <c r="F35" s="8"/>
      <c r="G35" s="10"/>
      <c r="H35" s="10"/>
      <c r="I35" s="10"/>
      <c r="J35" s="10"/>
      <c r="K35" s="10"/>
      <c r="L35" s="10"/>
      <c r="M35" s="25"/>
      <c r="N35" s="26"/>
      <c r="O35" s="65">
        <f t="shared" si="1"/>
        <v>0</v>
      </c>
      <c r="P35" s="66">
        <f t="shared" si="0"/>
        <v>0</v>
      </c>
      <c r="Q35" s="10"/>
      <c r="R35" s="10"/>
      <c r="S35" s="11"/>
      <c r="T35" s="24"/>
      <c r="U35" s="73">
        <f t="shared" si="2"/>
        <v>0</v>
      </c>
      <c r="V35" s="74" t="str">
        <f t="shared" si="3"/>
        <v>Missing Tier(s)</v>
      </c>
      <c r="W35" s="17" t="str">
        <f t="shared" si="4"/>
        <v/>
      </c>
      <c r="X35" s="12" t="str">
        <f t="shared" si="5"/>
        <v/>
      </c>
      <c r="Y35" s="12" t="str">
        <f t="shared" si="6"/>
        <v/>
      </c>
      <c r="Z35" s="12" t="str">
        <f t="shared" si="7"/>
        <v/>
      </c>
      <c r="AA35" s="12" t="str">
        <f t="shared" si="8"/>
        <v/>
      </c>
      <c r="AB35" s="12" t="str">
        <f t="shared" si="9"/>
        <v/>
      </c>
      <c r="AC35" s="12" t="str">
        <f t="shared" si="10"/>
        <v/>
      </c>
      <c r="AD35" s="12" t="str">
        <f t="shared" si="11"/>
        <v/>
      </c>
      <c r="AE35" s="12" t="str">
        <f t="shared" si="12"/>
        <v/>
      </c>
      <c r="AF35" s="12" t="str">
        <f t="shared" si="13"/>
        <v/>
      </c>
      <c r="AG35" s="12" t="str">
        <f t="shared" si="14"/>
        <v/>
      </c>
      <c r="AH35" s="12" t="str">
        <f t="shared" si="15"/>
        <v/>
      </c>
      <c r="AI35" s="17" t="str">
        <f t="shared" si="16"/>
        <v/>
      </c>
      <c r="AJ35" s="12" t="str">
        <f t="shared" si="17"/>
        <v/>
      </c>
      <c r="AK35" s="72" t="str">
        <f t="shared" si="18"/>
        <v/>
      </c>
    </row>
    <row r="36" spans="2:37" x14ac:dyDescent="0.25">
      <c r="B36" s="62"/>
      <c r="C36" s="62"/>
      <c r="D36" s="63"/>
      <c r="E36" s="64"/>
      <c r="F36" s="8"/>
      <c r="G36" s="10"/>
      <c r="H36" s="10"/>
      <c r="I36" s="10"/>
      <c r="J36" s="10"/>
      <c r="K36" s="10"/>
      <c r="L36" s="10"/>
      <c r="M36" s="25"/>
      <c r="N36" s="26"/>
      <c r="O36" s="65">
        <f t="shared" si="1"/>
        <v>0</v>
      </c>
      <c r="P36" s="66">
        <f t="shared" si="0"/>
        <v>0</v>
      </c>
      <c r="Q36" s="10"/>
      <c r="R36" s="10"/>
      <c r="S36" s="11"/>
      <c r="T36" s="24"/>
      <c r="U36" s="73">
        <f t="shared" si="2"/>
        <v>0</v>
      </c>
      <c r="V36" s="74" t="str">
        <f t="shared" si="3"/>
        <v>Missing Tier(s)</v>
      </c>
      <c r="W36" s="17" t="str">
        <f t="shared" si="4"/>
        <v/>
      </c>
      <c r="X36" s="12" t="str">
        <f t="shared" si="5"/>
        <v/>
      </c>
      <c r="Y36" s="12" t="str">
        <f t="shared" si="6"/>
        <v/>
      </c>
      <c r="Z36" s="12" t="str">
        <f t="shared" si="7"/>
        <v/>
      </c>
      <c r="AA36" s="12" t="str">
        <f t="shared" si="8"/>
        <v/>
      </c>
      <c r="AB36" s="12" t="str">
        <f t="shared" si="9"/>
        <v/>
      </c>
      <c r="AC36" s="12" t="str">
        <f t="shared" si="10"/>
        <v/>
      </c>
      <c r="AD36" s="12" t="str">
        <f t="shared" si="11"/>
        <v/>
      </c>
      <c r="AE36" s="12" t="str">
        <f t="shared" si="12"/>
        <v/>
      </c>
      <c r="AF36" s="12" t="str">
        <f t="shared" si="13"/>
        <v/>
      </c>
      <c r="AG36" s="12" t="str">
        <f t="shared" si="14"/>
        <v/>
      </c>
      <c r="AH36" s="12" t="str">
        <f t="shared" si="15"/>
        <v/>
      </c>
      <c r="AI36" s="17" t="str">
        <f t="shared" si="16"/>
        <v/>
      </c>
      <c r="AJ36" s="12" t="str">
        <f t="shared" si="17"/>
        <v/>
      </c>
      <c r="AK36" s="72" t="str">
        <f t="shared" si="18"/>
        <v/>
      </c>
    </row>
    <row r="37" spans="2:37" x14ac:dyDescent="0.25">
      <c r="B37" s="62"/>
      <c r="C37" s="62"/>
      <c r="D37" s="63"/>
      <c r="E37" s="64"/>
      <c r="F37" s="8"/>
      <c r="G37" s="10"/>
      <c r="H37" s="10"/>
      <c r="I37" s="10"/>
      <c r="J37" s="10"/>
      <c r="K37" s="10"/>
      <c r="L37" s="10"/>
      <c r="M37" s="25"/>
      <c r="N37" s="26"/>
      <c r="O37" s="65">
        <f t="shared" si="1"/>
        <v>0</v>
      </c>
      <c r="P37" s="66">
        <f t="shared" si="0"/>
        <v>0</v>
      </c>
      <c r="Q37" s="10"/>
      <c r="R37" s="10"/>
      <c r="S37" s="11"/>
      <c r="T37" s="24"/>
      <c r="U37" s="73">
        <f t="shared" si="2"/>
        <v>0</v>
      </c>
      <c r="V37" s="74" t="str">
        <f t="shared" si="3"/>
        <v>Missing Tier(s)</v>
      </c>
      <c r="W37" s="17" t="str">
        <f t="shared" si="4"/>
        <v/>
      </c>
      <c r="X37" s="12" t="str">
        <f t="shared" si="5"/>
        <v/>
      </c>
      <c r="Y37" s="12" t="str">
        <f t="shared" si="6"/>
        <v/>
      </c>
      <c r="Z37" s="12" t="str">
        <f t="shared" si="7"/>
        <v/>
      </c>
      <c r="AA37" s="12" t="str">
        <f t="shared" si="8"/>
        <v/>
      </c>
      <c r="AB37" s="12" t="str">
        <f t="shared" si="9"/>
        <v/>
      </c>
      <c r="AC37" s="12" t="str">
        <f t="shared" si="10"/>
        <v/>
      </c>
      <c r="AD37" s="12" t="str">
        <f t="shared" si="11"/>
        <v/>
      </c>
      <c r="AE37" s="12" t="str">
        <f t="shared" si="12"/>
        <v/>
      </c>
      <c r="AF37" s="12" t="str">
        <f t="shared" si="13"/>
        <v/>
      </c>
      <c r="AG37" s="12" t="str">
        <f t="shared" si="14"/>
        <v/>
      </c>
      <c r="AH37" s="12" t="str">
        <f t="shared" si="15"/>
        <v/>
      </c>
      <c r="AI37" s="17" t="str">
        <f t="shared" si="16"/>
        <v/>
      </c>
      <c r="AJ37" s="12" t="str">
        <f t="shared" si="17"/>
        <v/>
      </c>
      <c r="AK37" s="72" t="str">
        <f t="shared" si="18"/>
        <v/>
      </c>
    </row>
    <row r="38" spans="2:37" x14ac:dyDescent="0.25">
      <c r="B38" s="62"/>
      <c r="C38" s="62"/>
      <c r="D38" s="63"/>
      <c r="E38" s="64"/>
      <c r="F38" s="8"/>
      <c r="G38" s="10"/>
      <c r="H38" s="10"/>
      <c r="I38" s="10"/>
      <c r="J38" s="10"/>
      <c r="K38" s="10"/>
      <c r="L38" s="10"/>
      <c r="M38" s="25"/>
      <c r="N38" s="26"/>
      <c r="O38" s="65">
        <f t="shared" si="1"/>
        <v>0</v>
      </c>
      <c r="P38" s="66">
        <f t="shared" ref="P38:P41" si="19">(L38-(L38*M38))+N38</f>
        <v>0</v>
      </c>
      <c r="Q38" s="10"/>
      <c r="R38" s="10"/>
      <c r="S38" s="11"/>
      <c r="T38" s="24"/>
      <c r="U38" s="73">
        <f t="shared" si="2"/>
        <v>0</v>
      </c>
      <c r="V38" s="74" t="str">
        <f t="shared" si="3"/>
        <v>Missing Tier(s)</v>
      </c>
      <c r="W38" s="17" t="str">
        <f t="shared" si="4"/>
        <v/>
      </c>
      <c r="X38" s="12" t="str">
        <f t="shared" si="5"/>
        <v/>
      </c>
      <c r="Y38" s="12" t="str">
        <f t="shared" si="6"/>
        <v/>
      </c>
      <c r="Z38" s="12" t="str">
        <f t="shared" si="7"/>
        <v/>
      </c>
      <c r="AA38" s="12" t="str">
        <f t="shared" si="8"/>
        <v/>
      </c>
      <c r="AB38" s="12" t="str">
        <f t="shared" si="9"/>
        <v/>
      </c>
      <c r="AC38" s="12" t="str">
        <f t="shared" si="10"/>
        <v/>
      </c>
      <c r="AD38" s="12" t="str">
        <f t="shared" si="11"/>
        <v/>
      </c>
      <c r="AE38" s="12" t="str">
        <f t="shared" si="12"/>
        <v/>
      </c>
      <c r="AF38" s="12" t="str">
        <f t="shared" si="13"/>
        <v/>
      </c>
      <c r="AG38" s="12" t="str">
        <f t="shared" si="14"/>
        <v/>
      </c>
      <c r="AH38" s="12" t="str">
        <f t="shared" si="15"/>
        <v/>
      </c>
      <c r="AI38" s="17" t="str">
        <f t="shared" si="16"/>
        <v/>
      </c>
      <c r="AJ38" s="12" t="str">
        <f t="shared" si="17"/>
        <v/>
      </c>
      <c r="AK38" s="72" t="str">
        <f t="shared" si="18"/>
        <v/>
      </c>
    </row>
    <row r="39" spans="2:37" x14ac:dyDescent="0.25">
      <c r="B39" s="62"/>
      <c r="C39" s="62"/>
      <c r="D39" s="63"/>
      <c r="E39" s="64"/>
      <c r="F39" s="8"/>
      <c r="G39" s="10"/>
      <c r="H39" s="10"/>
      <c r="I39" s="10"/>
      <c r="J39" s="10"/>
      <c r="K39" s="10"/>
      <c r="L39" s="10"/>
      <c r="M39" s="25"/>
      <c r="N39" s="26"/>
      <c r="O39" s="65">
        <f t="shared" si="1"/>
        <v>0</v>
      </c>
      <c r="P39" s="66">
        <f t="shared" si="19"/>
        <v>0</v>
      </c>
      <c r="Q39" s="10"/>
      <c r="R39" s="10"/>
      <c r="S39" s="11"/>
      <c r="T39" s="24"/>
      <c r="U39" s="73">
        <f t="shared" si="2"/>
        <v>0</v>
      </c>
      <c r="V39" s="74" t="str">
        <f t="shared" si="3"/>
        <v>Missing Tier(s)</v>
      </c>
      <c r="W39" s="17" t="str">
        <f t="shared" si="4"/>
        <v/>
      </c>
      <c r="X39" s="12" t="str">
        <f t="shared" si="5"/>
        <v/>
      </c>
      <c r="Y39" s="12" t="str">
        <f t="shared" si="6"/>
        <v/>
      </c>
      <c r="Z39" s="12" t="str">
        <f t="shared" si="7"/>
        <v/>
      </c>
      <c r="AA39" s="12" t="str">
        <f t="shared" si="8"/>
        <v/>
      </c>
      <c r="AB39" s="12" t="str">
        <f t="shared" si="9"/>
        <v/>
      </c>
      <c r="AC39" s="12" t="str">
        <f t="shared" si="10"/>
        <v/>
      </c>
      <c r="AD39" s="12" t="str">
        <f t="shared" si="11"/>
        <v/>
      </c>
      <c r="AE39" s="12" t="str">
        <f t="shared" si="12"/>
        <v/>
      </c>
      <c r="AF39" s="12" t="str">
        <f t="shared" si="13"/>
        <v/>
      </c>
      <c r="AG39" s="12" t="str">
        <f t="shared" si="14"/>
        <v/>
      </c>
      <c r="AH39" s="12" t="str">
        <f t="shared" si="15"/>
        <v/>
      </c>
      <c r="AI39" s="17" t="str">
        <f t="shared" si="16"/>
        <v/>
      </c>
      <c r="AJ39" s="12" t="str">
        <f t="shared" si="17"/>
        <v/>
      </c>
      <c r="AK39" s="72" t="str">
        <f t="shared" si="18"/>
        <v/>
      </c>
    </row>
    <row r="40" spans="2:37" x14ac:dyDescent="0.25">
      <c r="B40" s="62"/>
      <c r="C40" s="62"/>
      <c r="D40" s="63"/>
      <c r="E40" s="64"/>
      <c r="F40" s="8"/>
      <c r="G40" s="10"/>
      <c r="H40" s="10"/>
      <c r="I40" s="10"/>
      <c r="J40" s="10"/>
      <c r="K40" s="10"/>
      <c r="L40" s="10"/>
      <c r="M40" s="25"/>
      <c r="N40" s="26"/>
      <c r="O40" s="65">
        <f t="shared" si="1"/>
        <v>0</v>
      </c>
      <c r="P40" s="66">
        <f t="shared" si="19"/>
        <v>0</v>
      </c>
      <c r="Q40" s="10"/>
      <c r="R40" s="10"/>
      <c r="S40" s="11"/>
      <c r="T40" s="24"/>
      <c r="U40" s="73">
        <f t="shared" si="2"/>
        <v>0</v>
      </c>
      <c r="V40" s="74" t="str">
        <f t="shared" si="3"/>
        <v>Missing Tier(s)</v>
      </c>
      <c r="W40" s="17" t="str">
        <f t="shared" si="4"/>
        <v/>
      </c>
      <c r="X40" s="12" t="str">
        <f t="shared" si="5"/>
        <v/>
      </c>
      <c r="Y40" s="12" t="str">
        <f t="shared" si="6"/>
        <v/>
      </c>
      <c r="Z40" s="12" t="str">
        <f t="shared" si="7"/>
        <v/>
      </c>
      <c r="AA40" s="12" t="str">
        <f t="shared" si="8"/>
        <v/>
      </c>
      <c r="AB40" s="12" t="str">
        <f t="shared" si="9"/>
        <v/>
      </c>
      <c r="AC40" s="12" t="str">
        <f t="shared" si="10"/>
        <v/>
      </c>
      <c r="AD40" s="12" t="str">
        <f t="shared" si="11"/>
        <v/>
      </c>
      <c r="AE40" s="12" t="str">
        <f t="shared" si="12"/>
        <v/>
      </c>
      <c r="AF40" s="12" t="str">
        <f t="shared" si="13"/>
        <v/>
      </c>
      <c r="AG40" s="12" t="str">
        <f t="shared" si="14"/>
        <v/>
      </c>
      <c r="AH40" s="12" t="str">
        <f t="shared" si="15"/>
        <v/>
      </c>
      <c r="AI40" s="17" t="str">
        <f t="shared" si="16"/>
        <v/>
      </c>
      <c r="AJ40" s="12" t="str">
        <f t="shared" si="17"/>
        <v/>
      </c>
      <c r="AK40" s="72" t="str">
        <f t="shared" si="18"/>
        <v/>
      </c>
    </row>
    <row r="41" spans="2:37" x14ac:dyDescent="0.25">
      <c r="B41" s="62"/>
      <c r="C41" s="62"/>
      <c r="D41" s="63"/>
      <c r="E41" s="64"/>
      <c r="F41" s="8"/>
      <c r="G41" s="10"/>
      <c r="H41" s="10"/>
      <c r="I41" s="10"/>
      <c r="J41" s="10"/>
      <c r="K41" s="10"/>
      <c r="L41" s="10"/>
      <c r="M41" s="25"/>
      <c r="N41" s="26"/>
      <c r="O41" s="65">
        <f t="shared" si="1"/>
        <v>0</v>
      </c>
      <c r="P41" s="66">
        <f t="shared" si="19"/>
        <v>0</v>
      </c>
      <c r="Q41" s="10"/>
      <c r="R41" s="10"/>
      <c r="S41" s="11"/>
      <c r="T41" s="24"/>
      <c r="U41" s="73">
        <f t="shared" si="2"/>
        <v>0</v>
      </c>
      <c r="V41" s="74" t="str">
        <f t="shared" si="3"/>
        <v>Missing Tier(s)</v>
      </c>
      <c r="W41" s="17" t="str">
        <f t="shared" si="4"/>
        <v/>
      </c>
      <c r="X41" s="12" t="str">
        <f t="shared" si="5"/>
        <v/>
      </c>
      <c r="Y41" s="12" t="str">
        <f t="shared" si="6"/>
        <v/>
      </c>
      <c r="Z41" s="12" t="str">
        <f t="shared" si="7"/>
        <v/>
      </c>
      <c r="AA41" s="12" t="str">
        <f t="shared" si="8"/>
        <v/>
      </c>
      <c r="AB41" s="12" t="str">
        <f t="shared" si="9"/>
        <v/>
      </c>
      <c r="AC41" s="12" t="str">
        <f t="shared" si="10"/>
        <v/>
      </c>
      <c r="AD41" s="12" t="str">
        <f t="shared" si="11"/>
        <v/>
      </c>
      <c r="AE41" s="12" t="str">
        <f t="shared" si="12"/>
        <v/>
      </c>
      <c r="AF41" s="12" t="str">
        <f t="shared" si="13"/>
        <v/>
      </c>
      <c r="AG41" s="12" t="str">
        <f t="shared" si="14"/>
        <v/>
      </c>
      <c r="AH41" s="12" t="str">
        <f t="shared" si="15"/>
        <v/>
      </c>
      <c r="AI41" s="17" t="str">
        <f t="shared" si="16"/>
        <v/>
      </c>
      <c r="AJ41" s="12" t="str">
        <f t="shared" si="17"/>
        <v/>
      </c>
      <c r="AK41" s="72" t="str">
        <f t="shared" si="18"/>
        <v/>
      </c>
    </row>
    <row r="42" spans="2:37" ht="10.5" customHeight="1" x14ac:dyDescent="0.25"/>
    <row r="43" spans="2:37" ht="21" customHeight="1" x14ac:dyDescent="0.25">
      <c r="B43" s="83" t="s">
        <v>67</v>
      </c>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row>
    <row r="44" spans="2:37" ht="3.75" customHeight="1" x14ac:dyDescent="0.25">
      <c r="V44" s="49"/>
    </row>
    <row r="45" spans="2:37" ht="18.95" customHeight="1" x14ac:dyDescent="0.25">
      <c r="B45" s="116" t="s">
        <v>53</v>
      </c>
      <c r="C45" s="115"/>
      <c r="D45" s="115"/>
      <c r="E45" s="115"/>
      <c r="F45" s="77"/>
      <c r="G45" s="117"/>
      <c r="H45" s="117"/>
      <c r="I45" s="117"/>
      <c r="J45" s="117"/>
      <c r="K45" s="117"/>
      <c r="L45" s="117"/>
      <c r="M45" s="117"/>
      <c r="N45" s="118"/>
      <c r="O45" s="46"/>
      <c r="P45" s="46"/>
      <c r="Q45" s="46"/>
      <c r="R45" s="46"/>
      <c r="S45" s="46"/>
      <c r="T45" s="46"/>
      <c r="U45" s="46"/>
      <c r="V45" s="70"/>
      <c r="W45" s="46"/>
      <c r="X45" s="47"/>
    </row>
    <row r="46" spans="2:37" ht="18.95" customHeight="1" x14ac:dyDescent="0.25">
      <c r="B46" s="116" t="s">
        <v>40</v>
      </c>
      <c r="C46" s="115"/>
      <c r="D46" s="115"/>
      <c r="E46" s="115"/>
      <c r="F46" s="77"/>
      <c r="G46" s="117"/>
      <c r="H46" s="117"/>
      <c r="I46" s="117"/>
      <c r="J46" s="117"/>
      <c r="K46" s="117"/>
      <c r="L46" s="117"/>
      <c r="M46" s="117"/>
      <c r="N46" s="118"/>
      <c r="O46" s="46"/>
      <c r="P46" s="46"/>
      <c r="Q46" s="46"/>
      <c r="R46" s="46"/>
      <c r="S46" s="46"/>
      <c r="T46" s="46"/>
      <c r="U46" s="46"/>
      <c r="V46" s="70"/>
      <c r="W46" s="46"/>
      <c r="X46" s="47"/>
    </row>
    <row r="47" spans="2:37" ht="18.95" customHeight="1" x14ac:dyDescent="0.25">
      <c r="B47" s="116" t="s">
        <v>54</v>
      </c>
      <c r="C47" s="115"/>
      <c r="D47" s="115"/>
      <c r="E47" s="115"/>
      <c r="F47" s="77"/>
      <c r="G47" s="117"/>
      <c r="H47" s="117"/>
      <c r="I47" s="117"/>
      <c r="J47" s="117"/>
      <c r="K47" s="117"/>
      <c r="L47" s="117"/>
      <c r="M47" s="117"/>
      <c r="N47" s="118"/>
      <c r="O47" s="46"/>
      <c r="P47" s="46"/>
      <c r="Q47" s="46"/>
      <c r="R47" s="46"/>
      <c r="S47" s="46"/>
      <c r="T47" s="46"/>
      <c r="U47" s="46"/>
      <c r="V47" s="70"/>
      <c r="W47" s="46"/>
      <c r="X47" s="47"/>
    </row>
    <row r="48" spans="2:37" s="46" customFormat="1" x14ac:dyDescent="0.25">
      <c r="V48" s="70"/>
      <c r="X48" s="47"/>
      <c r="Y48" s="48"/>
      <c r="Z48" s="48"/>
      <c r="AA48" s="48"/>
      <c r="AB48" s="48"/>
    </row>
    <row r="49" spans="21:28" s="46" customFormat="1" x14ac:dyDescent="0.25">
      <c r="V49" s="70"/>
      <c r="X49" s="47"/>
      <c r="Y49" s="48"/>
      <c r="Z49" s="48"/>
      <c r="AA49" s="48"/>
      <c r="AB49" s="48"/>
    </row>
    <row r="50" spans="21:28" s="46" customFormat="1" x14ac:dyDescent="0.25">
      <c r="V50" s="70"/>
      <c r="X50" s="47"/>
      <c r="Y50" s="48"/>
      <c r="Z50" s="48"/>
      <c r="AA50" s="48"/>
      <c r="AB50" s="48"/>
    </row>
    <row r="51" spans="21:28" s="46" customFormat="1" x14ac:dyDescent="0.25">
      <c r="V51" s="70"/>
      <c r="X51" s="47"/>
      <c r="Y51" s="48"/>
      <c r="Z51" s="48"/>
      <c r="AA51" s="48"/>
      <c r="AB51" s="48"/>
    </row>
    <row r="52" spans="21:28" s="46" customFormat="1" x14ac:dyDescent="0.25">
      <c r="V52" s="70"/>
      <c r="X52" s="47"/>
      <c r="Y52" s="48"/>
      <c r="Z52" s="48"/>
      <c r="AA52" s="48"/>
      <c r="AB52" s="48"/>
    </row>
    <row r="53" spans="21:28" s="46" customFormat="1" x14ac:dyDescent="0.25">
      <c r="V53" s="70"/>
      <c r="X53" s="47"/>
      <c r="Y53" s="48"/>
      <c r="Z53" s="48"/>
      <c r="AA53" s="48"/>
      <c r="AB53" s="48"/>
    </row>
    <row r="54" spans="21:28" s="46" customFormat="1" x14ac:dyDescent="0.25">
      <c r="U54" s="49"/>
      <c r="V54" s="69"/>
      <c r="X54" s="47"/>
      <c r="Y54" s="48"/>
      <c r="Z54" s="48"/>
      <c r="AA54" s="48"/>
      <c r="AB54" s="48"/>
    </row>
  </sheetData>
  <sheetProtection insertHyperlinks="0" sort="0" autoFilter="0" pivotTables="0"/>
  <mergeCells count="28">
    <mergeCell ref="B45:E45"/>
    <mergeCell ref="F45:N45"/>
    <mergeCell ref="B46:E46"/>
    <mergeCell ref="F46:N46"/>
    <mergeCell ref="B47:E47"/>
    <mergeCell ref="F47:N47"/>
    <mergeCell ref="O25:P25"/>
    <mergeCell ref="Q25:T25"/>
    <mergeCell ref="W25:Z25"/>
    <mergeCell ref="AA25:AD25"/>
    <mergeCell ref="AE25:AH25"/>
    <mergeCell ref="U25:V25"/>
    <mergeCell ref="B43:AK43"/>
    <mergeCell ref="B14:AK14"/>
    <mergeCell ref="AI25:AK25"/>
    <mergeCell ref="B2:AK2"/>
    <mergeCell ref="B3:AK3"/>
    <mergeCell ref="B8:AK8"/>
    <mergeCell ref="B16:AK16"/>
    <mergeCell ref="B24:AK24"/>
    <mergeCell ref="E18:K18"/>
    <mergeCell ref="G19:I19"/>
    <mergeCell ref="G20:I20"/>
    <mergeCell ref="G21:I21"/>
    <mergeCell ref="G22:I22"/>
    <mergeCell ref="B25:C25"/>
    <mergeCell ref="G25:J25"/>
    <mergeCell ref="K25:N25"/>
  </mergeCells>
  <conditionalFormatting sqref="F27:F41">
    <cfRule type="cellIs" dxfId="9" priority="10" operator="notEqual">
      <formula>D27</formula>
    </cfRule>
  </conditionalFormatting>
  <conditionalFormatting sqref="M27:M41">
    <cfRule type="expression" dxfId="8" priority="8">
      <formula>AND(L27&gt;0,M27="")</formula>
    </cfRule>
  </conditionalFormatting>
  <conditionalFormatting sqref="S27:S41">
    <cfRule type="cellIs" dxfId="7" priority="9" operator="equal">
      <formula>"No"</formula>
    </cfRule>
  </conditionalFormatting>
  <conditionalFormatting sqref="U27:U41">
    <cfRule type="expression" dxfId="6" priority="2">
      <formula>U27&lt;4</formula>
    </cfRule>
  </conditionalFormatting>
  <conditionalFormatting sqref="V27:V41">
    <cfRule type="expression" dxfId="5" priority="1">
      <formula>U27&lt;4</formula>
    </cfRule>
  </conditionalFormatting>
  <dataValidations count="10">
    <dataValidation type="whole" operator="greaterThan" allowBlank="1" showInputMessage="1" showErrorMessage="1" promptTitle="Requested initial term" prompt="Whole number of months, greater than 0." sqref="D27:D41" xr:uid="{00000000-0002-0000-0200-000000000000}">
      <formula1>0</formula1>
    </dataValidation>
    <dataValidation type="whole" operator="greaterThanOrEqual" allowBlank="1" showInputMessage="1" showErrorMessage="1" promptTitle="Static IPs required" prompt="Whole number. Enter 0 if none are required." sqref="E27:E41" xr:uid="{00000000-0002-0000-0200-000001000000}">
      <formula1>0</formula1>
    </dataValidation>
    <dataValidation type="list" allowBlank="1" showInputMessage="1" showErrorMessage="1" sqref="S27:S41" xr:uid="{E3503EBB-4577-4A01-A825-CADD225DDF13}">
      <formula1>"Yes,No"</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41" xr:uid="{2257B804-3249-4EF3-AB9F-804E9DD135E5}">
      <formula1>0</formula1>
    </dataValidation>
    <dataValidation type="whole" operator="greaterThan" allowBlank="1" showInputMessage="1" showErrorMessage="1" promptTitle="Offered initial term" prompt="Whole number of months required for the services/costs offered." sqref="F27:F41" xr:uid="{57D7B729-F6EA-4858-8A40-628B543F29EC}">
      <formula1>0</formula1>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J41" xr:uid="{9D4819D4-DC81-4151-BEE0-9FD3CE95C596}">
      <formula1>0.1</formula1>
    </dataValidation>
    <dataValidation allowBlank="1" showInputMessage="1" showErrorMessage="1" promptTitle="If applicable" prompt="Offerors are instructed to create a new row for service levels with different NRC fees so that extended costs calculate correctly for all service levels." sqref="T27:T41" xr:uid="{269FDBFC-51E4-49E9-BF80-BE3733C125B7}"/>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41" xr:uid="{57F5478B-AE05-4FC0-89AB-89170E0C6641}">
      <formula1>0</formula1>
      <formula2>1</formula2>
    </dataValidation>
    <dataValidation type="decimal" operator="greaterThanOrEqual" allowBlank="1" showInputMessage="1" showErrorMessage="1" promptTitle="Monthly costs" prompt="Enter a dollar amount unit cost. If no fee applies, enter 0." sqref="K27:L41" xr:uid="{3D83EE88-1F04-448C-96D9-B8F487859E33}">
      <formula1>0</formula1>
    </dataValidation>
    <dataValidation type="decimal" operator="greaterThanOrEqual" allowBlank="1" showInputMessage="1" showErrorMessage="1" promptTitle="One-time costs" prompt="Enter a dollar amount of 0 or more. Enter 0 if no charge applies." sqref="Q27:R41" xr:uid="{5A54F681-E1D9-49BD-B142-E9B0A892BAB4}">
      <formula1>0</formula1>
    </dataValidation>
  </dataValidations>
  <pageMargins left="0.25" right="0.25" top="0.75" bottom="0.75" header="0.3" footer="0.3"/>
  <pageSetup scale="35" orientation="landscape" r:id="rId1"/>
  <headerFooter>
    <oddFooter>&amp;L&amp;8© E-Rate Central - Proprietary Template</oddFooter>
  </headerFooter>
  <colBreaks count="1" manualBreakCount="1">
    <brk id="2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C96B1-A615-400C-8F15-CB12E0779A6D}">
  <sheetPr>
    <tabColor rgb="FF0B2C54"/>
    <pageSetUpPr fitToPage="1"/>
  </sheetPr>
  <dimension ref="B1:AO54"/>
  <sheetViews>
    <sheetView showGridLines="0" topLeftCell="B1" zoomScale="90" zoomScaleNormal="90" zoomScalePageLayoutView="73" workbookViewId="0">
      <selection activeCell="C4" sqref="C4"/>
    </sheetView>
  </sheetViews>
  <sheetFormatPr defaultColWidth="8.85546875" defaultRowHeight="15" x14ac:dyDescent="0.25"/>
  <cols>
    <col min="1" max="1" width="0.7109375" style="49" customWidth="1"/>
    <col min="2" max="2" width="17" style="49" customWidth="1"/>
    <col min="3" max="3" width="39.42578125" style="49" customWidth="1"/>
    <col min="4" max="4" width="10.5703125" style="49" customWidth="1"/>
    <col min="5" max="5" width="10.5703125" style="49" bestFit="1" customWidth="1"/>
    <col min="6" max="6" width="12.28515625" style="49" customWidth="1"/>
    <col min="7" max="13" width="12" style="49" customWidth="1"/>
    <col min="14" max="14" width="13.5703125" style="49" bestFit="1" customWidth="1"/>
    <col min="15" max="15" width="13" style="49" bestFit="1" customWidth="1"/>
    <col min="16" max="16" width="12.42578125" style="49" hidden="1" customWidth="1"/>
    <col min="17" max="17" width="12.140625" style="49" hidden="1" customWidth="1"/>
    <col min="18" max="18" width="14.7109375" style="49" customWidth="1"/>
    <col min="19" max="19" width="12.140625" style="49" customWidth="1"/>
    <col min="20" max="20" width="13.5703125" style="49" customWidth="1"/>
    <col min="21" max="21" width="12" style="49" customWidth="1"/>
    <col min="22" max="22" width="10.7109375" style="49" customWidth="1"/>
    <col min="23" max="23" width="17" style="69" bestFit="1" customWidth="1"/>
    <col min="24" max="24" width="12" style="49" hidden="1" customWidth="1"/>
    <col min="25" max="26" width="12" style="50" hidden="1" customWidth="1"/>
    <col min="27" max="31" width="12" style="51" hidden="1" customWidth="1"/>
    <col min="32" max="37" width="12" style="49" hidden="1" customWidth="1"/>
    <col min="38" max="38" width="12.140625" style="49" hidden="1" customWidth="1"/>
    <col min="39" max="41" width="12.42578125" style="49" customWidth="1"/>
    <col min="42" max="16384" width="8.85546875" style="49"/>
  </cols>
  <sheetData>
    <row r="1" spans="2:41" ht="6" customHeight="1" x14ac:dyDescent="0.25"/>
    <row r="2" spans="2:41" ht="27" customHeight="1" x14ac:dyDescent="0.25">
      <c r="B2" s="96" t="s">
        <v>0</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row>
    <row r="3" spans="2:41" ht="30" customHeight="1" x14ac:dyDescent="0.25">
      <c r="B3" s="98" t="s">
        <v>63</v>
      </c>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row>
    <row r="4" spans="2:41" ht="24" customHeight="1" x14ac:dyDescent="0.25">
      <c r="B4" s="16" t="s">
        <v>1</v>
      </c>
      <c r="C4" s="34"/>
      <c r="D4" s="34"/>
      <c r="E4" s="46"/>
      <c r="F4" s="46"/>
      <c r="G4" s="46"/>
      <c r="H4" s="46"/>
      <c r="I4" s="46"/>
      <c r="J4" s="46"/>
      <c r="K4" s="46"/>
      <c r="L4" s="46"/>
      <c r="M4" s="46"/>
      <c r="N4" s="46"/>
      <c r="O4" s="46"/>
      <c r="P4" s="46"/>
      <c r="Q4" s="46"/>
      <c r="R4" s="46"/>
      <c r="S4" s="46"/>
      <c r="T4" s="46"/>
      <c r="U4" s="46"/>
      <c r="V4" s="46"/>
      <c r="W4" s="70"/>
      <c r="X4" s="46"/>
    </row>
    <row r="5" spans="2:41" ht="17.100000000000001" customHeight="1" x14ac:dyDescent="0.25">
      <c r="B5" s="16" t="s">
        <v>2</v>
      </c>
      <c r="C5" s="35"/>
      <c r="D5" s="35"/>
      <c r="E5" s="46"/>
      <c r="F5" s="46"/>
      <c r="G5" s="46"/>
      <c r="H5" s="46"/>
      <c r="I5" s="46"/>
      <c r="J5" s="46"/>
      <c r="K5" s="46"/>
      <c r="L5" s="46"/>
      <c r="M5" s="46"/>
      <c r="N5" s="46"/>
      <c r="O5" s="46"/>
      <c r="P5" s="46"/>
      <c r="Q5" s="46"/>
      <c r="R5" s="46"/>
      <c r="S5" s="46"/>
      <c r="T5" s="46"/>
      <c r="U5" s="46"/>
      <c r="V5" s="46"/>
      <c r="W5" s="70"/>
      <c r="X5" s="46"/>
    </row>
    <row r="6" spans="2:41" ht="17.100000000000001" customHeight="1" x14ac:dyDescent="0.25">
      <c r="B6" s="16" t="s">
        <v>56</v>
      </c>
      <c r="C6" s="35"/>
      <c r="D6" s="35"/>
      <c r="E6" s="46"/>
      <c r="F6" s="46"/>
      <c r="G6" s="46"/>
      <c r="H6" s="46"/>
      <c r="I6" s="46"/>
      <c r="J6" s="46"/>
      <c r="K6" s="46"/>
      <c r="L6" s="46"/>
      <c r="M6" s="46"/>
      <c r="N6" s="46"/>
      <c r="O6" s="46"/>
      <c r="P6" s="46"/>
      <c r="Q6" s="46"/>
      <c r="R6" s="46"/>
      <c r="S6" s="46"/>
      <c r="T6" s="46"/>
      <c r="U6" s="46"/>
      <c r="V6" s="46"/>
      <c r="W6" s="70"/>
      <c r="X6" s="46"/>
    </row>
    <row r="7" spans="2:41" ht="10.5" customHeight="1" x14ac:dyDescent="0.25">
      <c r="E7" s="46"/>
      <c r="F7" s="46"/>
      <c r="G7" s="46"/>
      <c r="H7" s="46"/>
      <c r="I7" s="46"/>
      <c r="J7" s="46"/>
      <c r="K7" s="46"/>
      <c r="L7" s="46"/>
      <c r="M7" s="46"/>
      <c r="N7" s="46"/>
      <c r="O7" s="46"/>
      <c r="P7" s="46"/>
      <c r="Q7" s="46"/>
      <c r="R7" s="46"/>
      <c r="S7" s="46"/>
      <c r="T7" s="46"/>
      <c r="U7" s="46"/>
      <c r="V7" s="46"/>
      <c r="W7" s="70"/>
      <c r="X7" s="46"/>
    </row>
    <row r="8" spans="2:41" ht="21" customHeight="1" x14ac:dyDescent="0.25">
      <c r="B8" s="83" t="s">
        <v>3</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row>
    <row r="9" spans="2:41" ht="15" customHeight="1" x14ac:dyDescent="0.25">
      <c r="B9" s="2" t="s">
        <v>4</v>
      </c>
    </row>
    <row r="10" spans="2:41" ht="15" customHeight="1" x14ac:dyDescent="0.25">
      <c r="B10" s="2" t="s">
        <v>5</v>
      </c>
    </row>
    <row r="11" spans="2:41" ht="15" customHeight="1" x14ac:dyDescent="0.25">
      <c r="B11" s="2" t="s">
        <v>103</v>
      </c>
    </row>
    <row r="12" spans="2:41" ht="15" customHeight="1" x14ac:dyDescent="0.25">
      <c r="B12" s="2" t="s">
        <v>68</v>
      </c>
    </row>
    <row r="13" spans="2:41" ht="15" customHeight="1" thickBot="1" x14ac:dyDescent="0.3">
      <c r="B13" s="2" t="s">
        <v>7</v>
      </c>
    </row>
    <row r="14" spans="2:41" ht="32.1" customHeight="1" thickBot="1" x14ac:dyDescent="0.3">
      <c r="B14" s="104" t="s">
        <v>104</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6"/>
    </row>
    <row r="15" spans="2:41" ht="10.5" customHeight="1" x14ac:dyDescent="0.25"/>
    <row r="16" spans="2:41" ht="21" customHeight="1" x14ac:dyDescent="0.25">
      <c r="B16" s="83" t="s">
        <v>8</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row>
    <row r="17" spans="2:41" ht="3.75" customHeight="1" x14ac:dyDescent="0.25"/>
    <row r="18" spans="2:41" ht="17.100000000000001" customHeight="1" x14ac:dyDescent="0.25">
      <c r="B18" s="1" t="s">
        <v>9</v>
      </c>
      <c r="C18" s="7"/>
      <c r="E18" s="89" t="s">
        <v>61</v>
      </c>
      <c r="F18" s="115"/>
      <c r="G18" s="115"/>
      <c r="H18" s="115"/>
      <c r="I18" s="115"/>
      <c r="J18" s="115"/>
      <c r="K18" s="115"/>
    </row>
    <row r="19" spans="2:41" ht="17.100000000000001" customHeight="1" x14ac:dyDescent="0.25">
      <c r="B19" s="1" t="s">
        <v>10</v>
      </c>
      <c r="C19" s="7"/>
      <c r="E19" s="1" t="s">
        <v>11</v>
      </c>
      <c r="G19" s="77"/>
      <c r="H19" s="78"/>
      <c r="I19" s="79"/>
      <c r="J19" s="46"/>
      <c r="K19" s="46"/>
      <c r="L19" s="46"/>
      <c r="M19" s="46"/>
      <c r="N19" s="46"/>
      <c r="O19" s="46"/>
      <c r="P19" s="46"/>
      <c r="Q19" s="46"/>
      <c r="R19" s="46"/>
      <c r="S19" s="46"/>
      <c r="T19" s="46"/>
      <c r="U19" s="46"/>
      <c r="V19" s="46"/>
      <c r="W19" s="70"/>
      <c r="X19" s="46"/>
    </row>
    <row r="20" spans="2:41" ht="17.100000000000001" customHeight="1" x14ac:dyDescent="0.25">
      <c r="B20" s="1" t="s">
        <v>12</v>
      </c>
      <c r="C20" s="7"/>
      <c r="E20" s="1" t="s">
        <v>13</v>
      </c>
      <c r="G20" s="77"/>
      <c r="H20" s="78"/>
      <c r="I20" s="79"/>
      <c r="J20" s="46"/>
      <c r="K20" s="46"/>
      <c r="L20" s="46"/>
      <c r="M20" s="46"/>
      <c r="N20" s="46"/>
      <c r="O20" s="46"/>
      <c r="P20" s="46"/>
      <c r="Q20" s="46"/>
      <c r="R20" s="46"/>
      <c r="S20" s="46"/>
      <c r="T20" s="46"/>
      <c r="U20" s="46"/>
      <c r="V20" s="46"/>
      <c r="W20" s="70"/>
      <c r="X20" s="46"/>
    </row>
    <row r="21" spans="2:41" ht="17.100000000000001" customHeight="1" x14ac:dyDescent="0.25">
      <c r="B21" s="1" t="s">
        <v>14</v>
      </c>
      <c r="C21" s="22"/>
      <c r="E21" s="1" t="s">
        <v>15</v>
      </c>
      <c r="G21" s="90"/>
      <c r="H21" s="91"/>
      <c r="I21" s="92"/>
      <c r="J21" s="46"/>
      <c r="K21" s="46"/>
      <c r="L21" s="46"/>
      <c r="M21" s="46"/>
      <c r="N21" s="46"/>
      <c r="O21" s="46"/>
      <c r="P21" s="46"/>
      <c r="Q21" s="46"/>
      <c r="R21" s="46"/>
      <c r="S21" s="46"/>
      <c r="T21" s="46"/>
      <c r="U21" s="46"/>
      <c r="V21" s="46"/>
      <c r="W21" s="70"/>
      <c r="X21" s="46"/>
    </row>
    <row r="22" spans="2:41" ht="17.100000000000001" customHeight="1" x14ac:dyDescent="0.25">
      <c r="B22" s="1" t="s">
        <v>16</v>
      </c>
      <c r="C22" s="23"/>
      <c r="E22" s="1" t="s">
        <v>17</v>
      </c>
      <c r="G22" s="77"/>
      <c r="H22" s="78"/>
      <c r="I22" s="79"/>
      <c r="J22" s="46"/>
      <c r="K22" s="46"/>
      <c r="L22" s="46"/>
      <c r="M22" s="46"/>
      <c r="N22" s="46"/>
      <c r="O22" s="46"/>
      <c r="P22" s="46"/>
      <c r="Q22" s="46"/>
      <c r="R22" s="46"/>
      <c r="S22" s="46"/>
      <c r="T22" s="46"/>
      <c r="U22" s="46"/>
      <c r="V22" s="46"/>
      <c r="W22" s="70"/>
      <c r="X22" s="46"/>
    </row>
    <row r="23" spans="2:41" ht="10.5" customHeight="1" x14ac:dyDescent="0.25"/>
    <row r="24" spans="2:41" ht="21" customHeight="1" x14ac:dyDescent="0.25">
      <c r="B24" s="83" t="s">
        <v>18</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row>
    <row r="25" spans="2:41" ht="36" customHeight="1" x14ac:dyDescent="0.25">
      <c r="B25" s="107" t="s">
        <v>42</v>
      </c>
      <c r="C25" s="107"/>
      <c r="D25" s="52" t="s">
        <v>43</v>
      </c>
      <c r="E25" s="53" t="s">
        <v>44</v>
      </c>
      <c r="F25" s="67" t="s">
        <v>43</v>
      </c>
      <c r="G25" s="122" t="s">
        <v>24</v>
      </c>
      <c r="H25" s="122"/>
      <c r="I25" s="122"/>
      <c r="J25" s="122"/>
      <c r="K25" s="122"/>
      <c r="L25" s="123" t="s">
        <v>28</v>
      </c>
      <c r="M25" s="108"/>
      <c r="N25" s="108"/>
      <c r="O25" s="108"/>
      <c r="P25" s="109" t="s">
        <v>97</v>
      </c>
      <c r="Q25" s="110"/>
      <c r="R25" s="108" t="s">
        <v>45</v>
      </c>
      <c r="S25" s="108"/>
      <c r="T25" s="108"/>
      <c r="U25" s="111"/>
      <c r="V25" s="109" t="s">
        <v>98</v>
      </c>
      <c r="W25" s="110"/>
      <c r="X25" s="112" t="s">
        <v>102</v>
      </c>
      <c r="Y25" s="113"/>
      <c r="Z25" s="113"/>
      <c r="AA25" s="113"/>
      <c r="AB25" s="113"/>
      <c r="AC25" s="114" t="s">
        <v>100</v>
      </c>
      <c r="AD25" s="113"/>
      <c r="AE25" s="113"/>
      <c r="AF25" s="113"/>
      <c r="AG25" s="113"/>
      <c r="AH25" s="114" t="s">
        <v>101</v>
      </c>
      <c r="AI25" s="113"/>
      <c r="AJ25" s="113"/>
      <c r="AK25" s="113"/>
      <c r="AL25" s="113"/>
      <c r="AM25" s="99" t="s">
        <v>96</v>
      </c>
      <c r="AN25" s="100"/>
      <c r="AO25" s="101"/>
    </row>
    <row r="26" spans="2:41" ht="69" customHeight="1" x14ac:dyDescent="0.25">
      <c r="B26" s="55" t="s">
        <v>19</v>
      </c>
      <c r="C26" s="55" t="s">
        <v>20</v>
      </c>
      <c r="D26" s="55" t="s">
        <v>62</v>
      </c>
      <c r="E26" s="56" t="s">
        <v>46</v>
      </c>
      <c r="F26" s="57" t="s">
        <v>59</v>
      </c>
      <c r="G26" s="55" t="s">
        <v>73</v>
      </c>
      <c r="H26" s="55" t="s">
        <v>74</v>
      </c>
      <c r="I26" s="55" t="s">
        <v>75</v>
      </c>
      <c r="J26" s="55" t="s">
        <v>85</v>
      </c>
      <c r="K26" s="55" t="s">
        <v>89</v>
      </c>
      <c r="L26" s="55" t="s">
        <v>27</v>
      </c>
      <c r="M26" s="55" t="s">
        <v>47</v>
      </c>
      <c r="N26" s="55" t="s">
        <v>48</v>
      </c>
      <c r="O26" s="58" t="s">
        <v>55</v>
      </c>
      <c r="P26" s="57" t="s">
        <v>57</v>
      </c>
      <c r="Q26" s="56" t="s">
        <v>58</v>
      </c>
      <c r="R26" s="59" t="s">
        <v>49</v>
      </c>
      <c r="S26" s="55" t="s">
        <v>50</v>
      </c>
      <c r="T26" s="55" t="s">
        <v>51</v>
      </c>
      <c r="U26" s="56" t="s">
        <v>52</v>
      </c>
      <c r="V26" s="57" t="s">
        <v>93</v>
      </c>
      <c r="W26" s="59" t="s">
        <v>95</v>
      </c>
      <c r="X26" s="60" t="s">
        <v>76</v>
      </c>
      <c r="Y26" s="61" t="s">
        <v>77</v>
      </c>
      <c r="Z26" s="61" t="s">
        <v>78</v>
      </c>
      <c r="AA26" s="61" t="s">
        <v>86</v>
      </c>
      <c r="AB26" s="61" t="s">
        <v>90</v>
      </c>
      <c r="AC26" s="61" t="s">
        <v>79</v>
      </c>
      <c r="AD26" s="61" t="s">
        <v>80</v>
      </c>
      <c r="AE26" s="61" t="s">
        <v>81</v>
      </c>
      <c r="AF26" s="61" t="s">
        <v>87</v>
      </c>
      <c r="AG26" s="61" t="s">
        <v>91</v>
      </c>
      <c r="AH26" s="61" t="s">
        <v>82</v>
      </c>
      <c r="AI26" s="61" t="s">
        <v>83</v>
      </c>
      <c r="AJ26" s="61" t="s">
        <v>84</v>
      </c>
      <c r="AK26" s="61" t="s">
        <v>88</v>
      </c>
      <c r="AL26" s="61" t="s">
        <v>92</v>
      </c>
      <c r="AM26" s="39" t="s">
        <v>94</v>
      </c>
      <c r="AN26" s="40" t="s">
        <v>36</v>
      </c>
      <c r="AO26" s="71" t="s">
        <v>37</v>
      </c>
    </row>
    <row r="27" spans="2:41" x14ac:dyDescent="0.25">
      <c r="B27" s="62"/>
      <c r="C27" s="62"/>
      <c r="D27" s="63"/>
      <c r="E27" s="64"/>
      <c r="F27" s="8"/>
      <c r="G27" s="10"/>
      <c r="H27" s="10"/>
      <c r="I27" s="10"/>
      <c r="J27" s="10"/>
      <c r="K27" s="10"/>
      <c r="L27" s="10"/>
      <c r="M27" s="10"/>
      <c r="N27" s="25"/>
      <c r="O27" s="26"/>
      <c r="P27" s="65">
        <f>L27+(M27*N27)</f>
        <v>0</v>
      </c>
      <c r="Q27" s="66">
        <f>O27+M27-(M27*N27)</f>
        <v>0</v>
      </c>
      <c r="R27" s="10"/>
      <c r="S27" s="10"/>
      <c r="T27" s="11"/>
      <c r="U27" s="28"/>
      <c r="V27" s="75">
        <f>COUNTIF(G27:K27,"&gt;0")</f>
        <v>0</v>
      </c>
      <c r="W27" s="76" t="str">
        <f>IF(V27&lt;5,"Missing Tier(s)","All Tiers Included")</f>
        <v>Missing Tier(s)</v>
      </c>
      <c r="X27" s="17" t="str">
        <f>IF(G27&gt;0,((F27*G27)+(F27*P27)+(F27*Q27)+R27+S27),"")</f>
        <v/>
      </c>
      <c r="Y27" s="12" t="str">
        <f>IF(H27&gt;0,((F27*H27)+(F27*P27)+(F27*Q27)+R27+S27),"")</f>
        <v/>
      </c>
      <c r="Z27" s="12" t="str">
        <f>IF(I27&gt;0,((F27*I27)+(F27*P27)+(F27*Q27)+R27+S27),"")</f>
        <v/>
      </c>
      <c r="AA27" s="12" t="str">
        <f>IF(J27&gt;0,((F27*J27)+(F27*P27)+(F27*Q27)+R27+S27),"")</f>
        <v/>
      </c>
      <c r="AB27" s="12" t="str">
        <f>IF(K27&gt;0,((F27*K27)+(F27*P27)+(F27*Q27)+R27+S27),"")</f>
        <v/>
      </c>
      <c r="AC27" s="12" t="str">
        <f>IF(G27&gt;0,((F27*G27)+(F27*P27)+R27+S27),"")</f>
        <v/>
      </c>
      <c r="AD27" s="12" t="str">
        <f>IF(H27&gt;0,((F27*H27)+(F27*P27)+R27+S27),"")</f>
        <v/>
      </c>
      <c r="AE27" s="12" t="str">
        <f>IF(I27&gt;0,((F27*I27)+(F27*P27)+R27+S27),"")</f>
        <v/>
      </c>
      <c r="AF27" s="12" t="str">
        <f>IF(J27&gt;0,((F27*J27)+(F27*P27)+R27+S27),"")</f>
        <v/>
      </c>
      <c r="AG27" s="12" t="str">
        <f>IF(K27&gt;0,((F27*K27)+(F27*P27)+R27+S27),"")</f>
        <v/>
      </c>
      <c r="AH27" s="12" t="str">
        <f>IF(G27&gt;0,F27*Q27,"")</f>
        <v/>
      </c>
      <c r="AI27" s="12" t="str">
        <f>IF(H27&gt;0,F27*Q27,"")</f>
        <v/>
      </c>
      <c r="AJ27" s="12" t="str">
        <f>IF(I27&gt;0,F27*Q27,"")</f>
        <v/>
      </c>
      <c r="AK27" s="12" t="str">
        <f>IF(J27&gt;0,F27*Q27,"")</f>
        <v/>
      </c>
      <c r="AL27" s="12" t="str">
        <f>IF(K27&gt;0,F27*Q27,"")</f>
        <v/>
      </c>
      <c r="AM27" s="17" t="str">
        <f>IF(SUM(X27:AB27)&gt;0,SUM(X27:AB27)/V27,"")</f>
        <v/>
      </c>
      <c r="AN27" s="12" t="str">
        <f>IF(SUM(AC27:AG27)&gt;0,SUM(AC27:AG27)/V27,"")</f>
        <v/>
      </c>
      <c r="AO27" s="72" t="str">
        <f>IF(SUM(X27:AB27)&gt;0,SUM(AH27:AL27)/V27,"")</f>
        <v/>
      </c>
    </row>
    <row r="28" spans="2:41" x14ac:dyDescent="0.25">
      <c r="B28" s="62"/>
      <c r="C28" s="62"/>
      <c r="D28" s="63"/>
      <c r="E28" s="64"/>
      <c r="F28" s="8"/>
      <c r="G28" s="10"/>
      <c r="H28" s="10"/>
      <c r="I28" s="10"/>
      <c r="J28" s="10"/>
      <c r="K28" s="10"/>
      <c r="L28" s="10"/>
      <c r="M28" s="10"/>
      <c r="N28" s="25"/>
      <c r="O28" s="26"/>
      <c r="P28" s="65">
        <f t="shared" ref="P28:P41" si="0">L28+(M28*N28)</f>
        <v>0</v>
      </c>
      <c r="Q28" s="66">
        <f t="shared" ref="Q28:Q41" si="1">O28+M28-(M28*N28)</f>
        <v>0</v>
      </c>
      <c r="R28" s="10"/>
      <c r="S28" s="10"/>
      <c r="T28" s="11"/>
      <c r="U28" s="24"/>
      <c r="V28" s="75">
        <f t="shared" ref="V28:V41" si="2">COUNTIF(G28:K28,"&gt;0")</f>
        <v>0</v>
      </c>
      <c r="W28" s="76" t="str">
        <f t="shared" ref="W28:W41" si="3">IF(V28&lt;5,"Missing Tier(s)","All Tiers Included")</f>
        <v>Missing Tier(s)</v>
      </c>
      <c r="X28" s="17" t="str">
        <f t="shared" ref="X28:X41" si="4">IF(G28&gt;0,((F28*G28)+(F28*P28)+(F28*Q28)+R28+S28),"")</f>
        <v/>
      </c>
      <c r="Y28" s="12" t="str">
        <f t="shared" ref="Y28:Y41" si="5">IF(H28&gt;0,((F28*H28)+(F28*P28)+(F28*Q28)+R28+S28),"")</f>
        <v/>
      </c>
      <c r="Z28" s="12" t="str">
        <f t="shared" ref="Z28:Z41" si="6">IF(I28&gt;0,((F28*I28)+(F28*P28)+(F28*Q28)+R28+S28),"")</f>
        <v/>
      </c>
      <c r="AA28" s="12" t="str">
        <f t="shared" ref="AA28:AA41" si="7">IF(J28&gt;0,((F28*J28)+(F28*P28)+(F28*Q28)+R28+S28),"")</f>
        <v/>
      </c>
      <c r="AB28" s="12" t="str">
        <f t="shared" ref="AB28:AB41" si="8">IF(K28&gt;0,((F28*K28)+(F28*P28)+(F28*Q28)+R28+S28),"")</f>
        <v/>
      </c>
      <c r="AC28" s="12" t="str">
        <f t="shared" ref="AC28:AC41" si="9">IF(G28&gt;0,((F28*G28)+(F28*P28)+R28+S28),"")</f>
        <v/>
      </c>
      <c r="AD28" s="12" t="str">
        <f t="shared" ref="AD28:AD41" si="10">IF(H28&gt;0,((F28*H28)+(F28*P28)+R28+S28),"")</f>
        <v/>
      </c>
      <c r="AE28" s="12" t="str">
        <f t="shared" ref="AE28:AE41" si="11">IF(I28&gt;0,((F28*I28)+(F28*P28)+R28+S28),"")</f>
        <v/>
      </c>
      <c r="AF28" s="12" t="str">
        <f t="shared" ref="AF28:AF41" si="12">IF(J28&gt;0,((F28*J28)+(F28*P28)+R28+S28),"")</f>
        <v/>
      </c>
      <c r="AG28" s="12" t="str">
        <f t="shared" ref="AG28:AG41" si="13">IF(K28&gt;0,((F28*K28)+(F28*P28)+R28+S28),"")</f>
        <v/>
      </c>
      <c r="AH28" s="12" t="str">
        <f t="shared" ref="AH28:AH41" si="14">IF(G28&gt;0,F28*Q28,"")</f>
        <v/>
      </c>
      <c r="AI28" s="12" t="str">
        <f t="shared" ref="AI28:AI41" si="15">IF(H28&gt;0,F28*Q28,"")</f>
        <v/>
      </c>
      <c r="AJ28" s="12" t="str">
        <f t="shared" ref="AJ28:AJ41" si="16">IF(I28&gt;0,F28*Q28,"")</f>
        <v/>
      </c>
      <c r="AK28" s="12" t="str">
        <f t="shared" ref="AK28:AK41" si="17">IF(J28&gt;0,F28*Q28,"")</f>
        <v/>
      </c>
      <c r="AL28" s="12" t="str">
        <f t="shared" ref="AL28:AL41" si="18">IF(K28&gt;0,F28*Q28,"")</f>
        <v/>
      </c>
      <c r="AM28" s="17" t="str">
        <f t="shared" ref="AM28:AM41" si="19">IF(SUM(X28:AB28)&gt;0,SUM(X28:AB28)/V28,"")</f>
        <v/>
      </c>
      <c r="AN28" s="12" t="str">
        <f t="shared" ref="AN28:AN41" si="20">IF(SUM(AC28:AG28)&gt;0,SUM(AC28:AG28)/V28,"")</f>
        <v/>
      </c>
      <c r="AO28" s="72" t="str">
        <f t="shared" ref="AO28:AO41" si="21">IF(SUM(X28:AB28)&gt;0,SUM(AH28:AL28)/V28,"")</f>
        <v/>
      </c>
    </row>
    <row r="29" spans="2:41" x14ac:dyDescent="0.25">
      <c r="B29" s="62"/>
      <c r="C29" s="62"/>
      <c r="D29" s="63"/>
      <c r="E29" s="64"/>
      <c r="F29" s="8"/>
      <c r="G29" s="10"/>
      <c r="H29" s="10"/>
      <c r="I29" s="10"/>
      <c r="J29" s="10"/>
      <c r="K29" s="10"/>
      <c r="L29" s="10"/>
      <c r="M29" s="10"/>
      <c r="N29" s="25"/>
      <c r="O29" s="26"/>
      <c r="P29" s="65">
        <f t="shared" si="0"/>
        <v>0</v>
      </c>
      <c r="Q29" s="66">
        <f t="shared" si="1"/>
        <v>0</v>
      </c>
      <c r="R29" s="10"/>
      <c r="S29" s="10"/>
      <c r="T29" s="11"/>
      <c r="U29" s="24"/>
      <c r="V29" s="75">
        <f t="shared" si="2"/>
        <v>0</v>
      </c>
      <c r="W29" s="76" t="str">
        <f t="shared" si="3"/>
        <v>Missing Tier(s)</v>
      </c>
      <c r="X29" s="17" t="str">
        <f t="shared" si="4"/>
        <v/>
      </c>
      <c r="Y29" s="12" t="str">
        <f t="shared" si="5"/>
        <v/>
      </c>
      <c r="Z29" s="12" t="str">
        <f t="shared" si="6"/>
        <v/>
      </c>
      <c r="AA29" s="12" t="str">
        <f t="shared" si="7"/>
        <v/>
      </c>
      <c r="AB29" s="12" t="str">
        <f t="shared" si="8"/>
        <v/>
      </c>
      <c r="AC29" s="12" t="str">
        <f t="shared" si="9"/>
        <v/>
      </c>
      <c r="AD29" s="12" t="str">
        <f t="shared" si="10"/>
        <v/>
      </c>
      <c r="AE29" s="12" t="str">
        <f t="shared" si="11"/>
        <v/>
      </c>
      <c r="AF29" s="12" t="str">
        <f t="shared" si="12"/>
        <v/>
      </c>
      <c r="AG29" s="12" t="str">
        <f t="shared" si="13"/>
        <v/>
      </c>
      <c r="AH29" s="12" t="str">
        <f t="shared" si="14"/>
        <v/>
      </c>
      <c r="AI29" s="12" t="str">
        <f t="shared" si="15"/>
        <v/>
      </c>
      <c r="AJ29" s="12" t="str">
        <f t="shared" si="16"/>
        <v/>
      </c>
      <c r="AK29" s="12" t="str">
        <f t="shared" si="17"/>
        <v/>
      </c>
      <c r="AL29" s="12" t="str">
        <f t="shared" si="18"/>
        <v/>
      </c>
      <c r="AM29" s="17" t="str">
        <f t="shared" si="19"/>
        <v/>
      </c>
      <c r="AN29" s="12" t="str">
        <f t="shared" si="20"/>
        <v/>
      </c>
      <c r="AO29" s="72" t="str">
        <f t="shared" si="21"/>
        <v/>
      </c>
    </row>
    <row r="30" spans="2:41" x14ac:dyDescent="0.25">
      <c r="B30" s="62"/>
      <c r="C30" s="62"/>
      <c r="D30" s="63"/>
      <c r="E30" s="64"/>
      <c r="F30" s="8"/>
      <c r="G30" s="10"/>
      <c r="H30" s="10"/>
      <c r="I30" s="10"/>
      <c r="J30" s="10"/>
      <c r="K30" s="10"/>
      <c r="L30" s="10"/>
      <c r="M30" s="10"/>
      <c r="N30" s="25"/>
      <c r="O30" s="26"/>
      <c r="P30" s="65">
        <f t="shared" si="0"/>
        <v>0</v>
      </c>
      <c r="Q30" s="66">
        <f t="shared" si="1"/>
        <v>0</v>
      </c>
      <c r="R30" s="10"/>
      <c r="S30" s="10"/>
      <c r="T30" s="11"/>
      <c r="U30" s="24"/>
      <c r="V30" s="75">
        <f t="shared" si="2"/>
        <v>0</v>
      </c>
      <c r="W30" s="76" t="str">
        <f t="shared" si="3"/>
        <v>Missing Tier(s)</v>
      </c>
      <c r="X30" s="17" t="str">
        <f t="shared" si="4"/>
        <v/>
      </c>
      <c r="Y30" s="12" t="str">
        <f t="shared" si="5"/>
        <v/>
      </c>
      <c r="Z30" s="12" t="str">
        <f t="shared" si="6"/>
        <v/>
      </c>
      <c r="AA30" s="12" t="str">
        <f t="shared" si="7"/>
        <v/>
      </c>
      <c r="AB30" s="12" t="str">
        <f t="shared" si="8"/>
        <v/>
      </c>
      <c r="AC30" s="12" t="str">
        <f t="shared" si="9"/>
        <v/>
      </c>
      <c r="AD30" s="12" t="str">
        <f t="shared" si="10"/>
        <v/>
      </c>
      <c r="AE30" s="12" t="str">
        <f t="shared" si="11"/>
        <v/>
      </c>
      <c r="AF30" s="12" t="str">
        <f t="shared" si="12"/>
        <v/>
      </c>
      <c r="AG30" s="12" t="str">
        <f t="shared" si="13"/>
        <v/>
      </c>
      <c r="AH30" s="12" t="str">
        <f t="shared" si="14"/>
        <v/>
      </c>
      <c r="AI30" s="12" t="str">
        <f t="shared" si="15"/>
        <v/>
      </c>
      <c r="AJ30" s="12" t="str">
        <f t="shared" si="16"/>
        <v/>
      </c>
      <c r="AK30" s="12" t="str">
        <f t="shared" si="17"/>
        <v/>
      </c>
      <c r="AL30" s="12" t="str">
        <f t="shared" si="18"/>
        <v/>
      </c>
      <c r="AM30" s="17" t="str">
        <f t="shared" si="19"/>
        <v/>
      </c>
      <c r="AN30" s="12" t="str">
        <f t="shared" si="20"/>
        <v/>
      </c>
      <c r="AO30" s="72" t="str">
        <f t="shared" si="21"/>
        <v/>
      </c>
    </row>
    <row r="31" spans="2:41" x14ac:dyDescent="0.25">
      <c r="B31" s="62"/>
      <c r="C31" s="62"/>
      <c r="D31" s="63"/>
      <c r="E31" s="64"/>
      <c r="F31" s="8"/>
      <c r="G31" s="10"/>
      <c r="H31" s="10"/>
      <c r="I31" s="10"/>
      <c r="J31" s="10"/>
      <c r="K31" s="10"/>
      <c r="L31" s="10"/>
      <c r="M31" s="10"/>
      <c r="N31" s="25"/>
      <c r="O31" s="26"/>
      <c r="P31" s="65">
        <f t="shared" si="0"/>
        <v>0</v>
      </c>
      <c r="Q31" s="66">
        <f t="shared" si="1"/>
        <v>0</v>
      </c>
      <c r="R31" s="10"/>
      <c r="S31" s="10"/>
      <c r="T31" s="11"/>
      <c r="U31" s="24"/>
      <c r="V31" s="75">
        <f t="shared" si="2"/>
        <v>0</v>
      </c>
      <c r="W31" s="76" t="str">
        <f t="shared" si="3"/>
        <v>Missing Tier(s)</v>
      </c>
      <c r="X31" s="17" t="str">
        <f t="shared" si="4"/>
        <v/>
      </c>
      <c r="Y31" s="12" t="str">
        <f t="shared" si="5"/>
        <v/>
      </c>
      <c r="Z31" s="12" t="str">
        <f t="shared" si="6"/>
        <v/>
      </c>
      <c r="AA31" s="12" t="str">
        <f t="shared" si="7"/>
        <v/>
      </c>
      <c r="AB31" s="12" t="str">
        <f t="shared" si="8"/>
        <v/>
      </c>
      <c r="AC31" s="12" t="str">
        <f t="shared" si="9"/>
        <v/>
      </c>
      <c r="AD31" s="12" t="str">
        <f t="shared" si="10"/>
        <v/>
      </c>
      <c r="AE31" s="12" t="str">
        <f t="shared" si="11"/>
        <v/>
      </c>
      <c r="AF31" s="12" t="str">
        <f t="shared" si="12"/>
        <v/>
      </c>
      <c r="AG31" s="12" t="str">
        <f t="shared" si="13"/>
        <v/>
      </c>
      <c r="AH31" s="12" t="str">
        <f t="shared" si="14"/>
        <v/>
      </c>
      <c r="AI31" s="12" t="str">
        <f t="shared" si="15"/>
        <v/>
      </c>
      <c r="AJ31" s="12" t="str">
        <f t="shared" si="16"/>
        <v/>
      </c>
      <c r="AK31" s="12" t="str">
        <f t="shared" si="17"/>
        <v/>
      </c>
      <c r="AL31" s="12" t="str">
        <f t="shared" si="18"/>
        <v/>
      </c>
      <c r="AM31" s="17" t="str">
        <f t="shared" si="19"/>
        <v/>
      </c>
      <c r="AN31" s="12" t="str">
        <f t="shared" si="20"/>
        <v/>
      </c>
      <c r="AO31" s="72" t="str">
        <f t="shared" si="21"/>
        <v/>
      </c>
    </row>
    <row r="32" spans="2:41" x14ac:dyDescent="0.25">
      <c r="B32" s="62"/>
      <c r="C32" s="62"/>
      <c r="D32" s="63"/>
      <c r="E32" s="64"/>
      <c r="F32" s="8"/>
      <c r="G32" s="10"/>
      <c r="H32" s="10"/>
      <c r="I32" s="10"/>
      <c r="J32" s="10"/>
      <c r="K32" s="10"/>
      <c r="L32" s="10"/>
      <c r="M32" s="10"/>
      <c r="N32" s="25"/>
      <c r="O32" s="26"/>
      <c r="P32" s="65">
        <f t="shared" si="0"/>
        <v>0</v>
      </c>
      <c r="Q32" s="66">
        <f t="shared" si="1"/>
        <v>0</v>
      </c>
      <c r="R32" s="10"/>
      <c r="S32" s="10"/>
      <c r="T32" s="11"/>
      <c r="U32" s="24"/>
      <c r="V32" s="75">
        <f t="shared" si="2"/>
        <v>0</v>
      </c>
      <c r="W32" s="76" t="str">
        <f t="shared" si="3"/>
        <v>Missing Tier(s)</v>
      </c>
      <c r="X32" s="17" t="str">
        <f t="shared" si="4"/>
        <v/>
      </c>
      <c r="Y32" s="12" t="str">
        <f t="shared" si="5"/>
        <v/>
      </c>
      <c r="Z32" s="12" t="str">
        <f t="shared" si="6"/>
        <v/>
      </c>
      <c r="AA32" s="12" t="str">
        <f t="shared" si="7"/>
        <v/>
      </c>
      <c r="AB32" s="12" t="str">
        <f t="shared" si="8"/>
        <v/>
      </c>
      <c r="AC32" s="12" t="str">
        <f t="shared" si="9"/>
        <v/>
      </c>
      <c r="AD32" s="12" t="str">
        <f t="shared" si="10"/>
        <v/>
      </c>
      <c r="AE32" s="12" t="str">
        <f t="shared" si="11"/>
        <v/>
      </c>
      <c r="AF32" s="12" t="str">
        <f t="shared" si="12"/>
        <v/>
      </c>
      <c r="AG32" s="12" t="str">
        <f t="shared" si="13"/>
        <v/>
      </c>
      <c r="AH32" s="12" t="str">
        <f t="shared" si="14"/>
        <v/>
      </c>
      <c r="AI32" s="12" t="str">
        <f t="shared" si="15"/>
        <v/>
      </c>
      <c r="AJ32" s="12" t="str">
        <f t="shared" si="16"/>
        <v/>
      </c>
      <c r="AK32" s="12" t="str">
        <f t="shared" si="17"/>
        <v/>
      </c>
      <c r="AL32" s="12" t="str">
        <f t="shared" si="18"/>
        <v/>
      </c>
      <c r="AM32" s="17" t="str">
        <f t="shared" si="19"/>
        <v/>
      </c>
      <c r="AN32" s="12" t="str">
        <f t="shared" si="20"/>
        <v/>
      </c>
      <c r="AO32" s="72" t="str">
        <f t="shared" si="21"/>
        <v/>
      </c>
    </row>
    <row r="33" spans="2:41" x14ac:dyDescent="0.25">
      <c r="B33" s="62"/>
      <c r="C33" s="62"/>
      <c r="D33" s="63"/>
      <c r="E33" s="64"/>
      <c r="F33" s="8"/>
      <c r="G33" s="10"/>
      <c r="H33" s="10"/>
      <c r="I33" s="10"/>
      <c r="J33" s="10"/>
      <c r="K33" s="10"/>
      <c r="L33" s="10"/>
      <c r="M33" s="10"/>
      <c r="N33" s="25"/>
      <c r="O33" s="26"/>
      <c r="P33" s="65">
        <f t="shared" si="0"/>
        <v>0</v>
      </c>
      <c r="Q33" s="66">
        <f t="shared" si="1"/>
        <v>0</v>
      </c>
      <c r="R33" s="10"/>
      <c r="S33" s="10"/>
      <c r="T33" s="11"/>
      <c r="U33" s="24"/>
      <c r="V33" s="75">
        <f t="shared" si="2"/>
        <v>0</v>
      </c>
      <c r="W33" s="76" t="str">
        <f t="shared" si="3"/>
        <v>Missing Tier(s)</v>
      </c>
      <c r="X33" s="17" t="str">
        <f t="shared" si="4"/>
        <v/>
      </c>
      <c r="Y33" s="12" t="str">
        <f t="shared" si="5"/>
        <v/>
      </c>
      <c r="Z33" s="12" t="str">
        <f t="shared" si="6"/>
        <v/>
      </c>
      <c r="AA33" s="12" t="str">
        <f t="shared" si="7"/>
        <v/>
      </c>
      <c r="AB33" s="12" t="str">
        <f t="shared" si="8"/>
        <v/>
      </c>
      <c r="AC33" s="12" t="str">
        <f t="shared" si="9"/>
        <v/>
      </c>
      <c r="AD33" s="12" t="str">
        <f t="shared" si="10"/>
        <v/>
      </c>
      <c r="AE33" s="12" t="str">
        <f t="shared" si="11"/>
        <v/>
      </c>
      <c r="AF33" s="12" t="str">
        <f t="shared" si="12"/>
        <v/>
      </c>
      <c r="AG33" s="12" t="str">
        <f t="shared" si="13"/>
        <v/>
      </c>
      <c r="AH33" s="12" t="str">
        <f t="shared" si="14"/>
        <v/>
      </c>
      <c r="AI33" s="12" t="str">
        <f t="shared" si="15"/>
        <v/>
      </c>
      <c r="AJ33" s="12" t="str">
        <f t="shared" si="16"/>
        <v/>
      </c>
      <c r="AK33" s="12" t="str">
        <f t="shared" si="17"/>
        <v/>
      </c>
      <c r="AL33" s="12" t="str">
        <f t="shared" si="18"/>
        <v/>
      </c>
      <c r="AM33" s="17" t="str">
        <f t="shared" si="19"/>
        <v/>
      </c>
      <c r="AN33" s="12" t="str">
        <f t="shared" si="20"/>
        <v/>
      </c>
      <c r="AO33" s="72" t="str">
        <f t="shared" si="21"/>
        <v/>
      </c>
    </row>
    <row r="34" spans="2:41" x14ac:dyDescent="0.25">
      <c r="B34" s="62"/>
      <c r="C34" s="62"/>
      <c r="D34" s="63"/>
      <c r="E34" s="64"/>
      <c r="F34" s="8"/>
      <c r="G34" s="10"/>
      <c r="H34" s="10"/>
      <c r="I34" s="10"/>
      <c r="J34" s="10"/>
      <c r="K34" s="10"/>
      <c r="L34" s="10"/>
      <c r="M34" s="10"/>
      <c r="N34" s="25"/>
      <c r="O34" s="26"/>
      <c r="P34" s="65">
        <f t="shared" si="0"/>
        <v>0</v>
      </c>
      <c r="Q34" s="66">
        <f t="shared" si="1"/>
        <v>0</v>
      </c>
      <c r="R34" s="10"/>
      <c r="S34" s="10"/>
      <c r="T34" s="11"/>
      <c r="U34" s="24"/>
      <c r="V34" s="75">
        <f t="shared" si="2"/>
        <v>0</v>
      </c>
      <c r="W34" s="76" t="str">
        <f t="shared" si="3"/>
        <v>Missing Tier(s)</v>
      </c>
      <c r="X34" s="17" t="str">
        <f t="shared" si="4"/>
        <v/>
      </c>
      <c r="Y34" s="12" t="str">
        <f t="shared" si="5"/>
        <v/>
      </c>
      <c r="Z34" s="12" t="str">
        <f t="shared" si="6"/>
        <v/>
      </c>
      <c r="AA34" s="12" t="str">
        <f t="shared" si="7"/>
        <v/>
      </c>
      <c r="AB34" s="12" t="str">
        <f t="shared" si="8"/>
        <v/>
      </c>
      <c r="AC34" s="12" t="str">
        <f t="shared" si="9"/>
        <v/>
      </c>
      <c r="AD34" s="12" t="str">
        <f t="shared" si="10"/>
        <v/>
      </c>
      <c r="AE34" s="12" t="str">
        <f t="shared" si="11"/>
        <v/>
      </c>
      <c r="AF34" s="12" t="str">
        <f t="shared" si="12"/>
        <v/>
      </c>
      <c r="AG34" s="12" t="str">
        <f t="shared" si="13"/>
        <v/>
      </c>
      <c r="AH34" s="12" t="str">
        <f t="shared" si="14"/>
        <v/>
      </c>
      <c r="AI34" s="12" t="str">
        <f t="shared" si="15"/>
        <v/>
      </c>
      <c r="AJ34" s="12" t="str">
        <f t="shared" si="16"/>
        <v/>
      </c>
      <c r="AK34" s="12" t="str">
        <f t="shared" si="17"/>
        <v/>
      </c>
      <c r="AL34" s="12" t="str">
        <f t="shared" si="18"/>
        <v/>
      </c>
      <c r="AM34" s="17" t="str">
        <f t="shared" si="19"/>
        <v/>
      </c>
      <c r="AN34" s="12" t="str">
        <f t="shared" si="20"/>
        <v/>
      </c>
      <c r="AO34" s="72" t="str">
        <f t="shared" si="21"/>
        <v/>
      </c>
    </row>
    <row r="35" spans="2:41" x14ac:dyDescent="0.25">
      <c r="B35" s="62"/>
      <c r="C35" s="62"/>
      <c r="D35" s="63"/>
      <c r="E35" s="64"/>
      <c r="F35" s="8"/>
      <c r="G35" s="10"/>
      <c r="H35" s="10"/>
      <c r="I35" s="10"/>
      <c r="J35" s="10"/>
      <c r="K35" s="10"/>
      <c r="L35" s="10"/>
      <c r="M35" s="10"/>
      <c r="N35" s="25"/>
      <c r="O35" s="26"/>
      <c r="P35" s="65">
        <f t="shared" si="0"/>
        <v>0</v>
      </c>
      <c r="Q35" s="66">
        <f t="shared" si="1"/>
        <v>0</v>
      </c>
      <c r="R35" s="10"/>
      <c r="S35" s="10"/>
      <c r="T35" s="11"/>
      <c r="U35" s="24"/>
      <c r="V35" s="75">
        <f t="shared" si="2"/>
        <v>0</v>
      </c>
      <c r="W35" s="76" t="str">
        <f t="shared" si="3"/>
        <v>Missing Tier(s)</v>
      </c>
      <c r="X35" s="17" t="str">
        <f t="shared" si="4"/>
        <v/>
      </c>
      <c r="Y35" s="12" t="str">
        <f t="shared" si="5"/>
        <v/>
      </c>
      <c r="Z35" s="12" t="str">
        <f t="shared" si="6"/>
        <v/>
      </c>
      <c r="AA35" s="12" t="str">
        <f t="shared" si="7"/>
        <v/>
      </c>
      <c r="AB35" s="12" t="str">
        <f t="shared" si="8"/>
        <v/>
      </c>
      <c r="AC35" s="12" t="str">
        <f t="shared" si="9"/>
        <v/>
      </c>
      <c r="AD35" s="12" t="str">
        <f t="shared" si="10"/>
        <v/>
      </c>
      <c r="AE35" s="12" t="str">
        <f t="shared" si="11"/>
        <v/>
      </c>
      <c r="AF35" s="12" t="str">
        <f t="shared" si="12"/>
        <v/>
      </c>
      <c r="AG35" s="12" t="str">
        <f t="shared" si="13"/>
        <v/>
      </c>
      <c r="AH35" s="12" t="str">
        <f t="shared" si="14"/>
        <v/>
      </c>
      <c r="AI35" s="12" t="str">
        <f t="shared" si="15"/>
        <v/>
      </c>
      <c r="AJ35" s="12" t="str">
        <f t="shared" si="16"/>
        <v/>
      </c>
      <c r="AK35" s="12" t="str">
        <f t="shared" si="17"/>
        <v/>
      </c>
      <c r="AL35" s="12" t="str">
        <f t="shared" si="18"/>
        <v/>
      </c>
      <c r="AM35" s="17" t="str">
        <f t="shared" si="19"/>
        <v/>
      </c>
      <c r="AN35" s="12" t="str">
        <f t="shared" si="20"/>
        <v/>
      </c>
      <c r="AO35" s="72" t="str">
        <f t="shared" si="21"/>
        <v/>
      </c>
    </row>
    <row r="36" spans="2:41" x14ac:dyDescent="0.25">
      <c r="B36" s="62"/>
      <c r="C36" s="62"/>
      <c r="D36" s="63"/>
      <c r="E36" s="64"/>
      <c r="F36" s="8"/>
      <c r="G36" s="10"/>
      <c r="H36" s="10"/>
      <c r="I36" s="10"/>
      <c r="J36" s="10"/>
      <c r="K36" s="10"/>
      <c r="L36" s="10"/>
      <c r="M36" s="10"/>
      <c r="N36" s="25"/>
      <c r="O36" s="26"/>
      <c r="P36" s="65">
        <f t="shared" si="0"/>
        <v>0</v>
      </c>
      <c r="Q36" s="66">
        <f t="shared" si="1"/>
        <v>0</v>
      </c>
      <c r="R36" s="10"/>
      <c r="S36" s="10"/>
      <c r="T36" s="11"/>
      <c r="U36" s="24"/>
      <c r="V36" s="75">
        <f t="shared" si="2"/>
        <v>0</v>
      </c>
      <c r="W36" s="76" t="str">
        <f t="shared" si="3"/>
        <v>Missing Tier(s)</v>
      </c>
      <c r="X36" s="17" t="str">
        <f t="shared" si="4"/>
        <v/>
      </c>
      <c r="Y36" s="12" t="str">
        <f t="shared" si="5"/>
        <v/>
      </c>
      <c r="Z36" s="12" t="str">
        <f t="shared" si="6"/>
        <v/>
      </c>
      <c r="AA36" s="12" t="str">
        <f t="shared" si="7"/>
        <v/>
      </c>
      <c r="AB36" s="12" t="str">
        <f t="shared" si="8"/>
        <v/>
      </c>
      <c r="AC36" s="12" t="str">
        <f t="shared" si="9"/>
        <v/>
      </c>
      <c r="AD36" s="12" t="str">
        <f t="shared" si="10"/>
        <v/>
      </c>
      <c r="AE36" s="12" t="str">
        <f t="shared" si="11"/>
        <v/>
      </c>
      <c r="AF36" s="12" t="str">
        <f t="shared" si="12"/>
        <v/>
      </c>
      <c r="AG36" s="12" t="str">
        <f t="shared" si="13"/>
        <v/>
      </c>
      <c r="AH36" s="12" t="str">
        <f t="shared" si="14"/>
        <v/>
      </c>
      <c r="AI36" s="12" t="str">
        <f t="shared" si="15"/>
        <v/>
      </c>
      <c r="AJ36" s="12" t="str">
        <f t="shared" si="16"/>
        <v/>
      </c>
      <c r="AK36" s="12" t="str">
        <f t="shared" si="17"/>
        <v/>
      </c>
      <c r="AL36" s="12" t="str">
        <f t="shared" si="18"/>
        <v/>
      </c>
      <c r="AM36" s="17" t="str">
        <f t="shared" si="19"/>
        <v/>
      </c>
      <c r="AN36" s="12" t="str">
        <f t="shared" si="20"/>
        <v/>
      </c>
      <c r="AO36" s="72" t="str">
        <f t="shared" si="21"/>
        <v/>
      </c>
    </row>
    <row r="37" spans="2:41" x14ac:dyDescent="0.25">
      <c r="B37" s="62"/>
      <c r="C37" s="62"/>
      <c r="D37" s="63"/>
      <c r="E37" s="64"/>
      <c r="F37" s="8"/>
      <c r="G37" s="10"/>
      <c r="H37" s="10"/>
      <c r="I37" s="10"/>
      <c r="J37" s="10"/>
      <c r="K37" s="10"/>
      <c r="L37" s="10"/>
      <c r="M37" s="10"/>
      <c r="N37" s="25"/>
      <c r="O37" s="26"/>
      <c r="P37" s="65">
        <f t="shared" si="0"/>
        <v>0</v>
      </c>
      <c r="Q37" s="66">
        <f t="shared" si="1"/>
        <v>0</v>
      </c>
      <c r="R37" s="10"/>
      <c r="S37" s="10"/>
      <c r="T37" s="11"/>
      <c r="U37" s="24"/>
      <c r="V37" s="75">
        <f t="shared" si="2"/>
        <v>0</v>
      </c>
      <c r="W37" s="76" t="str">
        <f t="shared" si="3"/>
        <v>Missing Tier(s)</v>
      </c>
      <c r="X37" s="17" t="str">
        <f t="shared" si="4"/>
        <v/>
      </c>
      <c r="Y37" s="12" t="str">
        <f t="shared" si="5"/>
        <v/>
      </c>
      <c r="Z37" s="12" t="str">
        <f t="shared" si="6"/>
        <v/>
      </c>
      <c r="AA37" s="12" t="str">
        <f t="shared" si="7"/>
        <v/>
      </c>
      <c r="AB37" s="12" t="str">
        <f t="shared" si="8"/>
        <v/>
      </c>
      <c r="AC37" s="12" t="str">
        <f t="shared" si="9"/>
        <v/>
      </c>
      <c r="AD37" s="12" t="str">
        <f t="shared" si="10"/>
        <v/>
      </c>
      <c r="AE37" s="12" t="str">
        <f t="shared" si="11"/>
        <v/>
      </c>
      <c r="AF37" s="12" t="str">
        <f t="shared" si="12"/>
        <v/>
      </c>
      <c r="AG37" s="12" t="str">
        <f t="shared" si="13"/>
        <v/>
      </c>
      <c r="AH37" s="12" t="str">
        <f t="shared" si="14"/>
        <v/>
      </c>
      <c r="AI37" s="12" t="str">
        <f t="shared" si="15"/>
        <v/>
      </c>
      <c r="AJ37" s="12" t="str">
        <f t="shared" si="16"/>
        <v/>
      </c>
      <c r="AK37" s="12" t="str">
        <f t="shared" si="17"/>
        <v/>
      </c>
      <c r="AL37" s="12" t="str">
        <f t="shared" si="18"/>
        <v/>
      </c>
      <c r="AM37" s="17" t="str">
        <f t="shared" si="19"/>
        <v/>
      </c>
      <c r="AN37" s="12" t="str">
        <f t="shared" si="20"/>
        <v/>
      </c>
      <c r="AO37" s="72" t="str">
        <f t="shared" si="21"/>
        <v/>
      </c>
    </row>
    <row r="38" spans="2:41" x14ac:dyDescent="0.25">
      <c r="B38" s="62"/>
      <c r="C38" s="62"/>
      <c r="D38" s="63"/>
      <c r="E38" s="64"/>
      <c r="F38" s="8"/>
      <c r="G38" s="10"/>
      <c r="H38" s="10"/>
      <c r="I38" s="10"/>
      <c r="J38" s="10"/>
      <c r="K38" s="10"/>
      <c r="L38" s="10"/>
      <c r="M38" s="10"/>
      <c r="N38" s="25"/>
      <c r="O38" s="26"/>
      <c r="P38" s="65">
        <f t="shared" si="0"/>
        <v>0</v>
      </c>
      <c r="Q38" s="66">
        <f t="shared" si="1"/>
        <v>0</v>
      </c>
      <c r="R38" s="10"/>
      <c r="S38" s="10"/>
      <c r="T38" s="11"/>
      <c r="U38" s="24"/>
      <c r="V38" s="75">
        <f t="shared" si="2"/>
        <v>0</v>
      </c>
      <c r="W38" s="76" t="str">
        <f t="shared" si="3"/>
        <v>Missing Tier(s)</v>
      </c>
      <c r="X38" s="17" t="str">
        <f t="shared" si="4"/>
        <v/>
      </c>
      <c r="Y38" s="12" t="str">
        <f t="shared" si="5"/>
        <v/>
      </c>
      <c r="Z38" s="12" t="str">
        <f t="shared" si="6"/>
        <v/>
      </c>
      <c r="AA38" s="12" t="str">
        <f t="shared" si="7"/>
        <v/>
      </c>
      <c r="AB38" s="12" t="str">
        <f t="shared" si="8"/>
        <v/>
      </c>
      <c r="AC38" s="12" t="str">
        <f t="shared" si="9"/>
        <v/>
      </c>
      <c r="AD38" s="12" t="str">
        <f t="shared" si="10"/>
        <v/>
      </c>
      <c r="AE38" s="12" t="str">
        <f t="shared" si="11"/>
        <v/>
      </c>
      <c r="AF38" s="12" t="str">
        <f t="shared" si="12"/>
        <v/>
      </c>
      <c r="AG38" s="12" t="str">
        <f t="shared" si="13"/>
        <v/>
      </c>
      <c r="AH38" s="12" t="str">
        <f t="shared" si="14"/>
        <v/>
      </c>
      <c r="AI38" s="12" t="str">
        <f t="shared" si="15"/>
        <v/>
      </c>
      <c r="AJ38" s="12" t="str">
        <f t="shared" si="16"/>
        <v/>
      </c>
      <c r="AK38" s="12" t="str">
        <f t="shared" si="17"/>
        <v/>
      </c>
      <c r="AL38" s="12" t="str">
        <f t="shared" si="18"/>
        <v/>
      </c>
      <c r="AM38" s="17" t="str">
        <f t="shared" si="19"/>
        <v/>
      </c>
      <c r="AN38" s="12" t="str">
        <f t="shared" si="20"/>
        <v/>
      </c>
      <c r="AO38" s="72" t="str">
        <f t="shared" si="21"/>
        <v/>
      </c>
    </row>
    <row r="39" spans="2:41" x14ac:dyDescent="0.25">
      <c r="B39" s="62"/>
      <c r="C39" s="62"/>
      <c r="D39" s="63"/>
      <c r="E39" s="64"/>
      <c r="F39" s="8"/>
      <c r="G39" s="10"/>
      <c r="H39" s="10"/>
      <c r="I39" s="10"/>
      <c r="J39" s="10"/>
      <c r="K39" s="10"/>
      <c r="L39" s="10"/>
      <c r="M39" s="10"/>
      <c r="N39" s="25"/>
      <c r="O39" s="26"/>
      <c r="P39" s="65">
        <f t="shared" si="0"/>
        <v>0</v>
      </c>
      <c r="Q39" s="66">
        <f t="shared" si="1"/>
        <v>0</v>
      </c>
      <c r="R39" s="10"/>
      <c r="S39" s="10"/>
      <c r="T39" s="11"/>
      <c r="U39" s="24"/>
      <c r="V39" s="75">
        <f t="shared" si="2"/>
        <v>0</v>
      </c>
      <c r="W39" s="76" t="str">
        <f t="shared" si="3"/>
        <v>Missing Tier(s)</v>
      </c>
      <c r="X39" s="17" t="str">
        <f t="shared" si="4"/>
        <v/>
      </c>
      <c r="Y39" s="12" t="str">
        <f t="shared" si="5"/>
        <v/>
      </c>
      <c r="Z39" s="12" t="str">
        <f t="shared" si="6"/>
        <v/>
      </c>
      <c r="AA39" s="12" t="str">
        <f t="shared" si="7"/>
        <v/>
      </c>
      <c r="AB39" s="12" t="str">
        <f t="shared" si="8"/>
        <v/>
      </c>
      <c r="AC39" s="12" t="str">
        <f t="shared" si="9"/>
        <v/>
      </c>
      <c r="AD39" s="12" t="str">
        <f t="shared" si="10"/>
        <v/>
      </c>
      <c r="AE39" s="12" t="str">
        <f t="shared" si="11"/>
        <v/>
      </c>
      <c r="AF39" s="12" t="str">
        <f t="shared" si="12"/>
        <v/>
      </c>
      <c r="AG39" s="12" t="str">
        <f t="shared" si="13"/>
        <v/>
      </c>
      <c r="AH39" s="12" t="str">
        <f t="shared" si="14"/>
        <v/>
      </c>
      <c r="AI39" s="12" t="str">
        <f t="shared" si="15"/>
        <v/>
      </c>
      <c r="AJ39" s="12" t="str">
        <f t="shared" si="16"/>
        <v/>
      </c>
      <c r="AK39" s="12" t="str">
        <f t="shared" si="17"/>
        <v/>
      </c>
      <c r="AL39" s="12" t="str">
        <f t="shared" si="18"/>
        <v/>
      </c>
      <c r="AM39" s="17" t="str">
        <f t="shared" si="19"/>
        <v/>
      </c>
      <c r="AN39" s="12" t="str">
        <f t="shared" si="20"/>
        <v/>
      </c>
      <c r="AO39" s="72" t="str">
        <f t="shared" si="21"/>
        <v/>
      </c>
    </row>
    <row r="40" spans="2:41" x14ac:dyDescent="0.25">
      <c r="B40" s="62"/>
      <c r="C40" s="62"/>
      <c r="D40" s="63"/>
      <c r="E40" s="64"/>
      <c r="F40" s="8"/>
      <c r="G40" s="10"/>
      <c r="H40" s="10"/>
      <c r="I40" s="10"/>
      <c r="J40" s="10"/>
      <c r="K40" s="10"/>
      <c r="L40" s="10"/>
      <c r="M40" s="10"/>
      <c r="N40" s="25"/>
      <c r="O40" s="26"/>
      <c r="P40" s="65">
        <f t="shared" si="0"/>
        <v>0</v>
      </c>
      <c r="Q40" s="66">
        <f t="shared" si="1"/>
        <v>0</v>
      </c>
      <c r="R40" s="10"/>
      <c r="S40" s="10"/>
      <c r="T40" s="11"/>
      <c r="U40" s="24"/>
      <c r="V40" s="75">
        <f t="shared" si="2"/>
        <v>0</v>
      </c>
      <c r="W40" s="76" t="str">
        <f t="shared" si="3"/>
        <v>Missing Tier(s)</v>
      </c>
      <c r="X40" s="17" t="str">
        <f t="shared" si="4"/>
        <v/>
      </c>
      <c r="Y40" s="12" t="str">
        <f t="shared" si="5"/>
        <v/>
      </c>
      <c r="Z40" s="12" t="str">
        <f t="shared" si="6"/>
        <v/>
      </c>
      <c r="AA40" s="12" t="str">
        <f t="shared" si="7"/>
        <v/>
      </c>
      <c r="AB40" s="12" t="str">
        <f t="shared" si="8"/>
        <v/>
      </c>
      <c r="AC40" s="12" t="str">
        <f t="shared" si="9"/>
        <v/>
      </c>
      <c r="AD40" s="12" t="str">
        <f t="shared" si="10"/>
        <v/>
      </c>
      <c r="AE40" s="12" t="str">
        <f t="shared" si="11"/>
        <v/>
      </c>
      <c r="AF40" s="12" t="str">
        <f t="shared" si="12"/>
        <v/>
      </c>
      <c r="AG40" s="12" t="str">
        <f t="shared" si="13"/>
        <v/>
      </c>
      <c r="AH40" s="12" t="str">
        <f t="shared" si="14"/>
        <v/>
      </c>
      <c r="AI40" s="12" t="str">
        <f t="shared" si="15"/>
        <v/>
      </c>
      <c r="AJ40" s="12" t="str">
        <f t="shared" si="16"/>
        <v/>
      </c>
      <c r="AK40" s="12" t="str">
        <f t="shared" si="17"/>
        <v/>
      </c>
      <c r="AL40" s="12" t="str">
        <f t="shared" si="18"/>
        <v/>
      </c>
      <c r="AM40" s="17" t="str">
        <f t="shared" si="19"/>
        <v/>
      </c>
      <c r="AN40" s="12" t="str">
        <f t="shared" si="20"/>
        <v/>
      </c>
      <c r="AO40" s="72" t="str">
        <f t="shared" si="21"/>
        <v/>
      </c>
    </row>
    <row r="41" spans="2:41" x14ac:dyDescent="0.25">
      <c r="B41" s="62"/>
      <c r="C41" s="62"/>
      <c r="D41" s="63"/>
      <c r="E41" s="64"/>
      <c r="F41" s="8"/>
      <c r="G41" s="10"/>
      <c r="H41" s="10"/>
      <c r="I41" s="10"/>
      <c r="J41" s="10"/>
      <c r="K41" s="10"/>
      <c r="L41" s="10"/>
      <c r="M41" s="10"/>
      <c r="N41" s="25"/>
      <c r="O41" s="26"/>
      <c r="P41" s="65">
        <f t="shared" si="0"/>
        <v>0</v>
      </c>
      <c r="Q41" s="66">
        <f t="shared" si="1"/>
        <v>0</v>
      </c>
      <c r="R41" s="10"/>
      <c r="S41" s="10"/>
      <c r="T41" s="11"/>
      <c r="U41" s="24"/>
      <c r="V41" s="75">
        <f t="shared" si="2"/>
        <v>0</v>
      </c>
      <c r="W41" s="76" t="str">
        <f t="shared" si="3"/>
        <v>Missing Tier(s)</v>
      </c>
      <c r="X41" s="17" t="str">
        <f t="shared" si="4"/>
        <v/>
      </c>
      <c r="Y41" s="12" t="str">
        <f t="shared" si="5"/>
        <v/>
      </c>
      <c r="Z41" s="12" t="str">
        <f t="shared" si="6"/>
        <v/>
      </c>
      <c r="AA41" s="12" t="str">
        <f t="shared" si="7"/>
        <v/>
      </c>
      <c r="AB41" s="12" t="str">
        <f t="shared" si="8"/>
        <v/>
      </c>
      <c r="AC41" s="12" t="str">
        <f t="shared" si="9"/>
        <v/>
      </c>
      <c r="AD41" s="12" t="str">
        <f t="shared" si="10"/>
        <v/>
      </c>
      <c r="AE41" s="12" t="str">
        <f t="shared" si="11"/>
        <v/>
      </c>
      <c r="AF41" s="12" t="str">
        <f t="shared" si="12"/>
        <v/>
      </c>
      <c r="AG41" s="12" t="str">
        <f t="shared" si="13"/>
        <v/>
      </c>
      <c r="AH41" s="12" t="str">
        <f t="shared" si="14"/>
        <v/>
      </c>
      <c r="AI41" s="12" t="str">
        <f t="shared" si="15"/>
        <v/>
      </c>
      <c r="AJ41" s="12" t="str">
        <f t="shared" si="16"/>
        <v/>
      </c>
      <c r="AK41" s="12" t="str">
        <f t="shared" si="17"/>
        <v/>
      </c>
      <c r="AL41" s="12" t="str">
        <f t="shared" si="18"/>
        <v/>
      </c>
      <c r="AM41" s="17" t="str">
        <f t="shared" si="19"/>
        <v/>
      </c>
      <c r="AN41" s="12" t="str">
        <f t="shared" si="20"/>
        <v/>
      </c>
      <c r="AO41" s="72" t="str">
        <f t="shared" si="21"/>
        <v/>
      </c>
    </row>
    <row r="42" spans="2:41" ht="10.5" customHeight="1" x14ac:dyDescent="0.25"/>
    <row r="43" spans="2:41" ht="21" customHeight="1" x14ac:dyDescent="0.25">
      <c r="B43" s="83" t="s">
        <v>67</v>
      </c>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row>
    <row r="44" spans="2:41" ht="3.75" customHeight="1" x14ac:dyDescent="0.25">
      <c r="W44" s="49"/>
    </row>
    <row r="45" spans="2:41" ht="18.95" customHeight="1" x14ac:dyDescent="0.25">
      <c r="B45" s="116" t="s">
        <v>53</v>
      </c>
      <c r="C45" s="115"/>
      <c r="D45" s="115"/>
      <c r="E45" s="115"/>
      <c r="F45" s="77"/>
      <c r="G45" s="117"/>
      <c r="H45" s="117"/>
      <c r="I45" s="117"/>
      <c r="J45" s="117"/>
      <c r="K45" s="117"/>
      <c r="L45" s="117"/>
      <c r="M45" s="117"/>
      <c r="N45" s="118"/>
      <c r="O45" s="46"/>
      <c r="P45" s="46"/>
      <c r="Q45" s="46"/>
      <c r="R45" s="46"/>
      <c r="S45" s="46"/>
      <c r="T45" s="46"/>
      <c r="U45" s="46"/>
      <c r="V45" s="46"/>
      <c r="W45" s="70"/>
      <c r="X45" s="46"/>
      <c r="Y45" s="47"/>
      <c r="Z45" s="47"/>
      <c r="AA45" s="48"/>
      <c r="AB45" s="48"/>
      <c r="AC45" s="48"/>
      <c r="AD45" s="48"/>
      <c r="AE45" s="48"/>
      <c r="AF45" s="46"/>
      <c r="AG45" s="46"/>
      <c r="AH45" s="46"/>
    </row>
    <row r="46" spans="2:41" ht="18.95" customHeight="1" x14ac:dyDescent="0.25">
      <c r="B46" s="116" t="s">
        <v>40</v>
      </c>
      <c r="C46" s="115"/>
      <c r="D46" s="115"/>
      <c r="E46" s="115"/>
      <c r="F46" s="77"/>
      <c r="G46" s="117"/>
      <c r="H46" s="117"/>
      <c r="I46" s="117"/>
      <c r="J46" s="117"/>
      <c r="K46" s="117"/>
      <c r="L46" s="117"/>
      <c r="M46" s="117"/>
      <c r="N46" s="118"/>
      <c r="O46" s="46"/>
      <c r="P46" s="46"/>
      <c r="Q46" s="46"/>
      <c r="R46" s="46"/>
      <c r="S46" s="46"/>
      <c r="T46" s="46"/>
      <c r="U46" s="46"/>
      <c r="V46" s="46"/>
      <c r="W46" s="70"/>
      <c r="X46" s="46"/>
      <c r="Y46" s="47"/>
      <c r="Z46" s="47"/>
      <c r="AA46" s="48"/>
      <c r="AB46" s="48"/>
      <c r="AC46" s="48"/>
      <c r="AD46" s="48"/>
      <c r="AE46" s="48"/>
      <c r="AF46" s="46"/>
      <c r="AG46" s="46"/>
      <c r="AH46" s="46"/>
    </row>
    <row r="47" spans="2:41" ht="18.95" customHeight="1" x14ac:dyDescent="0.25">
      <c r="B47" s="116" t="s">
        <v>54</v>
      </c>
      <c r="C47" s="115"/>
      <c r="D47" s="115"/>
      <c r="E47" s="115"/>
      <c r="F47" s="77"/>
      <c r="G47" s="117"/>
      <c r="H47" s="117"/>
      <c r="I47" s="117"/>
      <c r="J47" s="117"/>
      <c r="K47" s="117"/>
      <c r="L47" s="117"/>
      <c r="M47" s="117"/>
      <c r="N47" s="118"/>
      <c r="O47" s="46"/>
      <c r="P47" s="46"/>
      <c r="Q47" s="46"/>
      <c r="R47" s="46"/>
      <c r="S47" s="46"/>
      <c r="T47" s="46"/>
      <c r="U47" s="46"/>
      <c r="V47" s="46"/>
      <c r="W47" s="70"/>
      <c r="X47" s="46"/>
      <c r="Y47" s="47"/>
      <c r="Z47" s="47"/>
      <c r="AA47" s="48"/>
      <c r="AB47" s="48"/>
      <c r="AC47" s="48"/>
      <c r="AD47" s="48"/>
      <c r="AE47" s="48"/>
      <c r="AF47" s="46"/>
      <c r="AG47" s="46"/>
      <c r="AH47" s="46"/>
    </row>
    <row r="48" spans="2:41" x14ac:dyDescent="0.25">
      <c r="B48" s="46"/>
      <c r="C48" s="46"/>
      <c r="D48" s="46"/>
      <c r="E48" s="46"/>
      <c r="F48" s="46"/>
      <c r="G48" s="46"/>
      <c r="H48" s="46"/>
      <c r="I48" s="46"/>
      <c r="J48" s="46"/>
      <c r="K48" s="46"/>
      <c r="L48" s="46"/>
      <c r="M48" s="46"/>
      <c r="N48" s="46"/>
      <c r="O48" s="46"/>
      <c r="P48" s="46"/>
      <c r="Q48" s="46"/>
      <c r="R48" s="46"/>
      <c r="S48" s="46"/>
      <c r="T48" s="46"/>
      <c r="U48" s="46"/>
      <c r="V48" s="46"/>
      <c r="W48" s="70"/>
      <c r="X48" s="46"/>
      <c r="Y48" s="47"/>
      <c r="Z48" s="47"/>
      <c r="AA48" s="48"/>
      <c r="AB48" s="48"/>
      <c r="AC48" s="48"/>
      <c r="AD48" s="48"/>
      <c r="AE48" s="48"/>
      <c r="AF48" s="46"/>
      <c r="AG48" s="46"/>
      <c r="AH48" s="46"/>
      <c r="AM48" s="46"/>
      <c r="AN48" s="46"/>
      <c r="AO48" s="46"/>
    </row>
    <row r="49" spans="2:41" x14ac:dyDescent="0.25">
      <c r="B49" s="46"/>
      <c r="C49" s="46"/>
      <c r="D49" s="46"/>
      <c r="E49" s="46"/>
      <c r="F49" s="46"/>
      <c r="G49" s="46"/>
      <c r="H49" s="46"/>
      <c r="I49" s="46"/>
      <c r="J49" s="46"/>
      <c r="K49" s="46"/>
      <c r="L49" s="46"/>
      <c r="M49" s="46"/>
      <c r="N49" s="46"/>
      <c r="O49" s="46"/>
      <c r="P49" s="46"/>
      <c r="Q49" s="46"/>
      <c r="R49" s="46"/>
      <c r="S49" s="46"/>
      <c r="T49" s="46"/>
      <c r="U49" s="46"/>
      <c r="V49" s="46"/>
      <c r="W49" s="70"/>
      <c r="X49" s="46"/>
      <c r="Y49" s="47"/>
      <c r="Z49" s="47"/>
      <c r="AA49" s="48"/>
      <c r="AB49" s="48"/>
      <c r="AC49" s="48"/>
      <c r="AD49" s="48"/>
      <c r="AE49" s="48"/>
      <c r="AF49" s="46"/>
      <c r="AG49" s="46"/>
      <c r="AH49" s="46"/>
      <c r="AM49" s="46"/>
      <c r="AN49" s="46"/>
      <c r="AO49" s="46"/>
    </row>
    <row r="50" spans="2:41" x14ac:dyDescent="0.25">
      <c r="B50" s="46"/>
      <c r="C50" s="46"/>
      <c r="D50" s="46"/>
      <c r="E50" s="46"/>
      <c r="F50" s="46"/>
      <c r="G50" s="46"/>
      <c r="H50" s="46"/>
      <c r="I50" s="46"/>
      <c r="J50" s="46"/>
      <c r="K50" s="46"/>
      <c r="L50" s="46"/>
      <c r="M50" s="46"/>
      <c r="N50" s="46"/>
      <c r="O50" s="46"/>
      <c r="P50" s="46"/>
      <c r="Q50" s="46"/>
      <c r="R50" s="46"/>
      <c r="S50" s="46"/>
      <c r="T50" s="46"/>
      <c r="U50" s="46"/>
      <c r="V50" s="46"/>
      <c r="W50" s="70"/>
      <c r="X50" s="46"/>
      <c r="Y50" s="47"/>
      <c r="Z50" s="47"/>
      <c r="AA50" s="48"/>
      <c r="AB50" s="48"/>
      <c r="AC50" s="48"/>
      <c r="AD50" s="48"/>
      <c r="AE50" s="48"/>
      <c r="AF50" s="46"/>
      <c r="AG50" s="46"/>
      <c r="AH50" s="46"/>
      <c r="AM50" s="46"/>
      <c r="AN50" s="46"/>
      <c r="AO50" s="46"/>
    </row>
    <row r="51" spans="2:41" x14ac:dyDescent="0.25">
      <c r="B51" s="46"/>
      <c r="C51" s="46"/>
      <c r="D51" s="46"/>
      <c r="E51" s="46"/>
      <c r="F51" s="46"/>
      <c r="G51" s="46"/>
      <c r="H51" s="46"/>
      <c r="I51" s="46"/>
      <c r="J51" s="46"/>
      <c r="K51" s="46"/>
      <c r="L51" s="46"/>
      <c r="M51" s="46"/>
      <c r="N51" s="46"/>
      <c r="O51" s="46"/>
      <c r="P51" s="46"/>
      <c r="Q51" s="46"/>
      <c r="R51" s="46"/>
      <c r="S51" s="46"/>
      <c r="T51" s="46"/>
      <c r="U51" s="46"/>
      <c r="V51" s="46"/>
      <c r="W51" s="70"/>
      <c r="X51" s="46"/>
      <c r="Y51" s="47"/>
      <c r="Z51" s="47"/>
      <c r="AA51" s="48"/>
      <c r="AB51" s="48"/>
      <c r="AC51" s="48"/>
      <c r="AD51" s="48"/>
      <c r="AE51" s="48"/>
      <c r="AF51" s="46"/>
      <c r="AG51" s="46"/>
      <c r="AH51" s="46"/>
      <c r="AM51" s="46"/>
      <c r="AN51" s="46"/>
      <c r="AO51" s="46"/>
    </row>
    <row r="52" spans="2:41" x14ac:dyDescent="0.25">
      <c r="B52" s="46"/>
      <c r="C52" s="46"/>
      <c r="D52" s="46"/>
      <c r="E52" s="46"/>
      <c r="F52" s="46"/>
      <c r="G52" s="46"/>
      <c r="H52" s="46"/>
      <c r="I52" s="46"/>
      <c r="J52" s="46"/>
      <c r="K52" s="46"/>
      <c r="L52" s="46"/>
      <c r="M52" s="46"/>
      <c r="N52" s="46"/>
      <c r="O52" s="46"/>
      <c r="P52" s="46"/>
      <c r="Q52" s="46"/>
      <c r="R52" s="46"/>
      <c r="S52" s="46"/>
      <c r="T52" s="46"/>
      <c r="U52" s="46"/>
      <c r="V52" s="46"/>
      <c r="W52" s="70"/>
      <c r="X52" s="46"/>
      <c r="Y52" s="47"/>
      <c r="Z52" s="47"/>
      <c r="AA52" s="48"/>
      <c r="AB52" s="48"/>
      <c r="AC52" s="48"/>
      <c r="AD52" s="48"/>
      <c r="AE52" s="48"/>
      <c r="AF52" s="46"/>
      <c r="AG52" s="46"/>
      <c r="AH52" s="46"/>
      <c r="AM52" s="46"/>
      <c r="AN52" s="46"/>
      <c r="AO52" s="46"/>
    </row>
    <row r="53" spans="2:41" x14ac:dyDescent="0.25">
      <c r="V53" s="46"/>
      <c r="W53" s="70"/>
      <c r="AM53" s="46"/>
      <c r="AN53" s="46"/>
      <c r="AO53" s="46"/>
    </row>
    <row r="54" spans="2:41" x14ac:dyDescent="0.25">
      <c r="AM54" s="46"/>
      <c r="AN54" s="46"/>
      <c r="AO54" s="46"/>
    </row>
  </sheetData>
  <sheetProtection insertHyperlinks="0" sort="0" autoFilter="0" pivotTables="0"/>
  <mergeCells count="28">
    <mergeCell ref="B45:E45"/>
    <mergeCell ref="F45:N45"/>
    <mergeCell ref="B46:E46"/>
    <mergeCell ref="F46:N46"/>
    <mergeCell ref="B47:E47"/>
    <mergeCell ref="F47:N47"/>
    <mergeCell ref="P25:Q25"/>
    <mergeCell ref="R25:U25"/>
    <mergeCell ref="X25:AB25"/>
    <mergeCell ref="AC25:AG25"/>
    <mergeCell ref="AH25:AL25"/>
    <mergeCell ref="V25:W25"/>
    <mergeCell ref="B43:AO43"/>
    <mergeCell ref="B14:AO14"/>
    <mergeCell ref="AM25:AO25"/>
    <mergeCell ref="B2:AO2"/>
    <mergeCell ref="B3:AO3"/>
    <mergeCell ref="B8:AO8"/>
    <mergeCell ref="B16:AO16"/>
    <mergeCell ref="B24:AO24"/>
    <mergeCell ref="E18:K18"/>
    <mergeCell ref="G19:I19"/>
    <mergeCell ref="G20:I20"/>
    <mergeCell ref="G21:I21"/>
    <mergeCell ref="G22:I22"/>
    <mergeCell ref="B25:C25"/>
    <mergeCell ref="G25:K25"/>
    <mergeCell ref="L25:O25"/>
  </mergeCells>
  <conditionalFormatting sqref="F27:F41">
    <cfRule type="cellIs" dxfId="4" priority="6" operator="notEqual">
      <formula>D27</formula>
    </cfRule>
  </conditionalFormatting>
  <conditionalFormatting sqref="N27:N41">
    <cfRule type="expression" dxfId="3" priority="4">
      <formula>AND(M27&gt;0,N27="")</formula>
    </cfRule>
  </conditionalFormatting>
  <conditionalFormatting sqref="T27:T41">
    <cfRule type="cellIs" dxfId="2" priority="5" operator="equal">
      <formula>"No"</formula>
    </cfRule>
  </conditionalFormatting>
  <conditionalFormatting sqref="V27:W41">
    <cfRule type="expression" dxfId="1" priority="2">
      <formula>V27&lt;5</formula>
    </cfRule>
  </conditionalFormatting>
  <conditionalFormatting sqref="W27:W41">
    <cfRule type="expression" dxfId="0" priority="1">
      <formula>V27&lt;5</formula>
    </cfRule>
  </conditionalFormatting>
  <dataValidations count="10">
    <dataValidation type="whole" operator="greaterThan" allowBlank="1" showInputMessage="1" showErrorMessage="1" promptTitle="Requested initial term" prompt="Whole number of months, greater than 0." sqref="D27:D41" xr:uid="{00000000-0002-0000-0300-000000000000}">
      <formula1>0</formula1>
    </dataValidation>
    <dataValidation type="whole" operator="greaterThanOrEqual" allowBlank="1" showInputMessage="1" showErrorMessage="1" promptTitle="Static IPs required" prompt="Whole number. Enter 0 if none are required." sqref="E27:E41" xr:uid="{00000000-0002-0000-0300-000001000000}">
      <formula1>0</formula1>
    </dataValidation>
    <dataValidation type="list" allowBlank="1" showInputMessage="1" showErrorMessage="1" sqref="T27:T41" xr:uid="{61F496A7-77B0-4B63-A7EC-4F3931B18221}">
      <formula1>"Yes,No"</formula1>
    </dataValidation>
    <dataValidation type="decimal" operator="greaterThanOrEqual" allowBlank="1" showInputMessage="1" showErrorMessage="1" promptTitle="Monthly costs" prompt="Enter a dollar amount of 0 or more if offered. Enter 0 if no charge applies. Leave blank if service is not available." sqref="O27:O41" xr:uid="{EE616EEE-1E6D-4747-910B-969984D57ADE}">
      <formula1>0</formula1>
    </dataValidation>
    <dataValidation type="whole" operator="greaterThan" allowBlank="1" showInputMessage="1" showErrorMessage="1" promptTitle="Offered initial term" prompt="Whole number of months required for the services/costs offered." sqref="F27:F41" xr:uid="{D25BF516-C9F4-4433-B5AF-B161AA6C3AD6}">
      <formula1>0</formula1>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G27:K41" xr:uid="{294736C6-456A-4A6D-8A10-AE19DEFD0B13}">
      <formula1>0.1</formula1>
    </dataValidation>
    <dataValidation type="decimal" operator="greaterThanOrEqual" allowBlank="1" showInputMessage="1" showErrorMessage="1" promptTitle="One-time costs" prompt="Enter a dollar amount of 0 or more. Enter 0 if no charge applies." sqref="R27:S41" xr:uid="{DD5A507F-5CCD-4D0F-A435-12AEB68E7C4B}">
      <formula1>0</formula1>
    </dataValidation>
    <dataValidation type="decimal" operator="greaterThanOrEqual" allowBlank="1" showInputMessage="1" showErrorMessage="1" promptTitle="Monthly costs" prompt="Enter a dollar amount unit cost. If no fee applies, enter 0." sqref="L27:M41" xr:uid="{9ED00242-0523-4D0C-B429-9E989226254A}">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N27:N41" xr:uid="{6F6F2F20-743E-4A05-9BE3-437433D37DDB}">
      <formula1>0</formula1>
      <formula2>1</formula2>
    </dataValidation>
    <dataValidation allowBlank="1" showInputMessage="1" showErrorMessage="1" promptTitle="If applicable" prompt="Offerors are instructed to create a new row for service levels with different NRC fees so that extended costs calculate correctly for all service levels." sqref="U27:U41" xr:uid="{F675F41C-AD91-487D-BD7F-C980E27297C5}"/>
  </dataValidations>
  <pageMargins left="0.25" right="0.25" top="0.75" bottom="0.75" header="0.3" footer="0.3"/>
  <pageSetup scale="33" orientation="landscape" r:id="rId1"/>
  <headerFooter>
    <oddFooter>&amp;L&amp;8© E-Rate Central - Proprietary Template</oddFooter>
  </headerFooter>
  <colBreaks count="1" manualBreakCount="1">
    <brk id="2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099EA1-43D8-4204-80B9-1258EAF08074}">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purl.org/dc/terms/"/>
    <ds:schemaRef ds:uri="d6c1bc09-1b62-4067-bd7f-5308a3885c24"/>
    <ds:schemaRef ds:uri="http://purl.org/dc/dcmitype/"/>
    <ds:schemaRef ds:uri="http://schemas.openxmlformats.org/package/2006/metadata/core-properties"/>
    <ds:schemaRef ds:uri="95142d19-fd3b-4b08-9efc-8a16e808819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C1_1+</vt:lpstr>
      <vt:lpstr>C1_Internet_3 Tiers</vt:lpstr>
      <vt:lpstr>C1_Internet_4 Tiers</vt:lpstr>
      <vt:lpstr>C1_Internet_5 Tiers</vt:lpstr>
      <vt:lpstr>'C1_1+'!Print_Titles</vt:lpstr>
      <vt:lpstr>'C1_Internet_3 Tiers'!Print_Titles</vt:lpstr>
      <vt:lpstr>'C1_Internet_4 Tiers'!Print_Titles</vt:lpstr>
      <vt:lpstr>'C1_Internet_5 Tiers'!Print_Titles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Diana Zarillo Coleman</cp:lastModifiedBy>
  <cp:lastPrinted>2026-08-31T20:35:16Z</cp:lastPrinted>
  <dcterms:created xsi:type="dcterms:W3CDTF">2026-05-26T18:02:37Z</dcterms:created>
  <dcterms:modified xsi:type="dcterms:W3CDTF">2026-10-21T21:18:28Z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