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704dcaeac8ed3874/E-Rate/Clients/Sankofa Freedom Academy_16057622_PA/FY2027/470/270001390 - Internet Admin/"/>
    </mc:Choice>
  </mc:AlternateContent>
  <xr:revisionPtr revIDLastSave="4" documentId="11_9CCA3BD1BF9A349A0A1861DC0E7A9C73A6FC6E52" xr6:coauthVersionLast="47" xr6:coauthVersionMax="47" xr10:uidLastSave="{BAC63685-B051-4E14-B108-ACC9D3720581}"/>
  <bookViews>
    <workbookView xWindow="-110" yWindow="-110" windowWidth="19420" windowHeight="11500" tabRatio="710" xr2:uid="{00000000-000D-0000-FFFF-FFFF00000000}"/>
  </bookViews>
  <sheets>
    <sheet name="Internet Pricing" sheetId="1" r:id="rId1"/>
    <sheet name="Totals Summary" sheetId="2" r:id="rId2"/>
    <sheet name="Existing Agreement" sheetId="3" r:id="rId3"/>
    <sheet name="Exceptions" sheetId="4" r:id="rId4"/>
    <sheet name="Certification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 i="2" l="1"/>
  <c r="G8" i="2"/>
  <c r="F8" i="2"/>
  <c r="D8" i="2"/>
  <c r="C8" i="2"/>
  <c r="E8" i="2" s="1"/>
  <c r="B8" i="2"/>
  <c r="H7" i="2"/>
  <c r="G7" i="2"/>
  <c r="F7" i="2"/>
  <c r="D7" i="2"/>
  <c r="C7" i="2"/>
  <c r="E7" i="2" s="1"/>
  <c r="B7" i="2"/>
  <c r="G6" i="2"/>
  <c r="F6" i="2"/>
  <c r="D6" i="2"/>
  <c r="C6" i="2"/>
  <c r="E6" i="2" s="1"/>
  <c r="B6" i="2"/>
  <c r="G5" i="2"/>
  <c r="F5" i="2"/>
  <c r="D5" i="2"/>
  <c r="C5" i="2"/>
  <c r="E5" i="2" s="1"/>
  <c r="B5" i="2"/>
  <c r="H32" i="1"/>
  <c r="H31" i="1"/>
  <c r="H30" i="1"/>
  <c r="H29" i="1"/>
  <c r="H28" i="1"/>
  <c r="H27" i="1"/>
  <c r="H26" i="1"/>
  <c r="H25" i="1"/>
  <c r="H24" i="1"/>
  <c r="H6" i="2" s="1"/>
  <c r="H23" i="1"/>
  <c r="H5" i="2" s="1"/>
</calcChain>
</file>

<file path=xl/sharedStrings.xml><?xml version="1.0" encoding="utf-8"?>
<sst xmlns="http://schemas.openxmlformats.org/spreadsheetml/2006/main" count="78" uniqueCount="67">
  <si>
    <t>FY2027 E-Rate Internet Service Pricing Worksheet</t>
  </si>
  <si>
    <t>Applicant Name</t>
  </si>
  <si>
    <t>Sankofa Freedom Academy Charter School
BEN 16057622</t>
  </si>
  <si>
    <t>FCC Form 470 Number</t>
  </si>
  <si>
    <t>Instructions for Bidders</t>
  </si>
  <si>
    <t>• Complete all bidder information below.</t>
  </si>
  <si>
    <t>• Provide pricing for all requested service options.</t>
  </si>
  <si>
    <t>• Include all monthly recurring charges (MRC).</t>
  </si>
  <si>
    <t>• Vendors must separately identify all MRC, NRC, and SPC amounts. Costs should not be combined across categories.</t>
  </si>
  <si>
    <t>• Identify any assumptions or exceptions with your proposal.</t>
  </si>
  <si>
    <t xml:space="preserve">• Any ineligible costs must be identified in the "notes" section with a detailed breakout of what the ineligible costs are attributed to. </t>
  </si>
  <si>
    <t>• Pricing for the /29 static IP block must be entered on its own line and must not be bundled into the bandwidth MRC. Do not include any termination/exit fee coverage on this tab; use the "Existing Agreement" tab.</t>
  </si>
  <si>
    <t>Bidder Information</t>
  </si>
  <si>
    <t>Company Name</t>
  </si>
  <si>
    <t>SPIN</t>
  </si>
  <si>
    <t>Representative Name</t>
  </si>
  <si>
    <t>Phone</t>
  </si>
  <si>
    <t>Email</t>
  </si>
  <si>
    <t>Internet Access Pricing</t>
  </si>
  <si>
    <t>Bandwidth</t>
  </si>
  <si>
    <t>Contract Term (Months)</t>
  </si>
  <si>
    <t>Service Location</t>
  </si>
  <si>
    <t>MRC</t>
  </si>
  <si>
    <t>NRC</t>
  </si>
  <si>
    <t>SPC</t>
  </si>
  <si>
    <t>Notes</t>
  </si>
  <si>
    <t>Total Cost for Term</t>
  </si>
  <si>
    <t>1 Gbps download / asymmetrical, shared (state upload speed in Notes)</t>
  </si>
  <si>
    <t>2501 Kensington Ave, Philadelphia, PA 19125-1321</t>
  </si>
  <si>
    <t>2 Gbps download / asymmetrical, shared (state upload speed in Notes)</t>
  </si>
  <si>
    <t>/29 Static IP Block - 8 (5 usable)</t>
  </si>
  <si>
    <t>Monthly Recurring Charges (MRC):
All recurring monthly charges associated with providing the requested service, including but not limited to Internet access, transport, IP addresses, and any required provider-supplied equipment or service components necessary to deliver the service.</t>
  </si>
  <si>
    <t>Non-Recurring Charges (NRC):
All one-time charges associated with initiating service, excluding Special Construction Charges. Examples include installation, activation, connection, configuration, and other one-time implementation fees.</t>
  </si>
  <si>
    <t>Special Construction Charges (SPC):
Eligible one-time costs associated with the deployment of new network facilities or upgrades required to deliver service. Special Construction Charges may include design and engineering, project management, construction of network facilities, and installation of network infrastructure.</t>
  </si>
  <si>
    <t>FY2027 Internet Access Pricing: Totals by Option</t>
  </si>
  <si>
    <t>Calculated automatically from the "Internet Pricing" tab. Each option total includes the bandwidth line plus the required /29 static IP block for the same term. Do not enter data on this tab.</t>
  </si>
  <si>
    <t>Option</t>
  </si>
  <si>
    <t>Term (Months)</t>
  </si>
  <si>
    <t>Bandwidth MRC</t>
  </si>
  <si>
    <t>/29 Static IP MRC</t>
  </si>
  <si>
    <t>Combined MRC</t>
  </si>
  <si>
    <t>Combined NRC</t>
  </si>
  <si>
    <t>Combined SPC</t>
  </si>
  <si>
    <t>1 Gbps asymmetrical (shared) + /29</t>
  </si>
  <si>
    <t>2 Gbps asymmetrical (shared) + /29</t>
  </si>
  <si>
    <t>Total Cost for Term = (Combined MRC × Term) + Combined NRC + Combined SPC.</t>
  </si>
  <si>
    <t>Existing Agreement / Incumbent and Termination Fee Statement</t>
  </si>
  <si>
    <t>The Applicant has an existing Internet Access agreement in effect through June 30, 2029. All Offerors must complete this tab. Termination and exit fees are not eligible for E-Rate support; any coverage offered must be shown here only and must not be recovered through the E-Rate eligible pricing on the "Internet Pricing" tab.</t>
  </si>
  <si>
    <t>#</t>
  </si>
  <si>
    <t>Question</t>
  </si>
  <si>
    <t>Response</t>
  </si>
  <si>
    <t>Is your company the incumbent provider of Internet Access service at the location identified in this RFP? (Yes / No)</t>
  </si>
  <si>
    <t>Incumbent providers only: Are you willing to begin a new agreement based on the terms of this RFP and your proposal, with service beginning July 1, 2027? (Yes / No / N/A)</t>
  </si>
  <si>
    <t>Are you willing to cover any early termination fees, exit fees, liquidated damages, or similar charges associated with the Applicant's existing agreement? (Yes / No / Partial)</t>
  </si>
  <si>
    <t>Method of coverage (e.g., direct payment, bill credit, buyout)</t>
  </si>
  <si>
    <t>Maximum amount you will cover ($), if limited</t>
  </si>
  <si>
    <t>Conditions, limitations, or timing of coverage</t>
  </si>
  <si>
    <t>Exceptions, Clarifications, and Assumptions</t>
  </si>
  <si>
    <t>Bidder shall disclose all exceptions to the requested services, terms, or pricing.</t>
  </si>
  <si>
    <t>Response:</t>
  </si>
  <si>
    <t>☐ Pricing is valid for at least 180 days.</t>
  </si>
  <si>
    <t>☐ Vendor is authorized to provide the proposed services.</t>
  </si>
  <si>
    <t>☐ All E-Rate rules and requirements have been reviewed.</t>
  </si>
  <si>
    <t>☐ Vendor has disclosed all fees and charges.</t>
  </si>
  <si>
    <t>☐ The "Existing Agreement" statement tab has been completed.</t>
  </si>
  <si>
    <t>Authorized Signature:</t>
  </si>
  <si>
    <t>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</si>
</sst>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2" x14ac:knownFonts="1">
    <font>
      <sz val="11"/>
      <color theme="1"/>
      <name val="Calibri"/>
      <family val="2"/>
      <scheme val="minor"/>
    </font>
    <font>
      <b/>
      <sz val="14"/>
      <color rgb="FFFFFFFF"/>
      <name val="Calibri"/>
      <family val="2"/>
    </font>
    <font>
      <b/>
      <sz val="11"/>
      <name val="Calibri"/>
      <family val="2"/>
    </font>
    <font>
      <sz val="11"/>
      <color theme="1"/>
      <name val="Calibri"/>
      <family val="2"/>
      <scheme val="minor"/>
    </font>
    <font>
      <b/>
      <sz val="14"/>
      <name val="Calibri"/>
      <family val="2"/>
    </font>
    <font>
      <b/>
      <sz val="11"/>
      <name val="Calibri"/>
      <family val="2"/>
    </font>
    <font>
      <b/>
      <sz val="14"/>
      <name val="Calibri"/>
    </font>
    <font>
      <b/>
      <sz val="11"/>
      <name val="Calibri"/>
    </font>
    <font>
      <b/>
      <sz val="12"/>
      <name val="Calibri"/>
    </font>
    <font>
      <b/>
      <sz val="14"/>
      <color rgb="FFFFFFFF"/>
      <name val="Calibri"/>
    </font>
    <font>
      <i/>
      <sz val="10"/>
      <name val="Calibri"/>
    </font>
    <font>
      <b/>
      <sz val="11"/>
      <color rgb="FFFFFFFF"/>
      <name val="Calibri"/>
    </font>
  </fonts>
  <fills count="9">
    <fill>
      <patternFill patternType="none"/>
    </fill>
    <fill>
      <patternFill patternType="gray125"/>
    </fill>
    <fill>
      <patternFill patternType="solid">
        <fgColor rgb="FF1F4E78"/>
      </patternFill>
    </fill>
    <fill>
      <patternFill patternType="solid">
        <fgColor rgb="FFD9EAD3"/>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00"/>
      </patternFill>
    </fill>
    <fill>
      <patternFill patternType="solid">
        <fgColor rgb="FF1F3864"/>
      </patternFill>
    </fill>
    <fill>
      <patternFill patternType="solid">
        <fgColor rgb="FFD9E1F2"/>
      </patternFill>
    </fill>
  </fills>
  <borders count="5">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cellStyleXfs>
  <cellXfs count="38">
    <xf numFmtId="0" fontId="0" fillId="0" borderId="0" xfId="0"/>
    <xf numFmtId="0" fontId="2" fillId="0" borderId="0" xfId="0" applyFont="1"/>
    <xf numFmtId="0" fontId="0" fillId="0" borderId="1" xfId="0" applyBorder="1"/>
    <xf numFmtId="0" fontId="4" fillId="0" borderId="0" xfId="0" applyFont="1"/>
    <xf numFmtId="44" fontId="0" fillId="0" borderId="1" xfId="1" applyFont="1" applyBorder="1"/>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44" fontId="5" fillId="5" borderId="1" xfId="1"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xf>
    <xf numFmtId="0" fontId="7" fillId="6" borderId="4" xfId="0" applyFont="1" applyFill="1" applyBorder="1" applyAlignment="1">
      <alignment horizontal="center"/>
    </xf>
    <xf numFmtId="0" fontId="0" fillId="0" borderId="4" xfId="0" applyBorder="1" applyAlignment="1">
      <alignment horizontal="center" vertical="center" wrapText="1"/>
    </xf>
    <xf numFmtId="0" fontId="0" fillId="0" borderId="4" xfId="0" applyBorder="1" applyAlignment="1">
      <alignment horizontal="left" vertical="center" wrapText="1"/>
    </xf>
    <xf numFmtId="44" fontId="0" fillId="0" borderId="4" xfId="0" applyNumberFormat="1" applyBorder="1" applyAlignment="1">
      <alignment horizontal="left" vertical="center" wrapText="1"/>
    </xf>
    <xf numFmtId="0" fontId="11" fillId="7" borderId="4" xfId="0" applyFont="1" applyFill="1" applyBorder="1" applyAlignment="1">
      <alignment horizontal="center" vertical="center" wrapText="1"/>
    </xf>
    <xf numFmtId="44" fontId="0" fillId="0" borderId="4" xfId="0" applyNumberFormat="1" applyBorder="1" applyAlignment="1">
      <alignment vertical="center"/>
    </xf>
    <xf numFmtId="44" fontId="7" fillId="0" borderId="4" xfId="0" applyNumberFormat="1" applyFont="1" applyBorder="1" applyAlignment="1">
      <alignment vertical="center"/>
    </xf>
    <xf numFmtId="0" fontId="0" fillId="8" borderId="4" xfId="0" applyFill="1" applyBorder="1" applyAlignment="1">
      <alignment horizontal="left" vertical="center" wrapText="1"/>
    </xf>
    <xf numFmtId="0" fontId="0" fillId="8" borderId="4" xfId="0" applyFill="1" applyBorder="1" applyAlignment="1">
      <alignment horizontal="center" vertical="center" wrapText="1"/>
    </xf>
    <xf numFmtId="44" fontId="0" fillId="8" borderId="4" xfId="0" applyNumberFormat="1" applyFill="1" applyBorder="1" applyAlignment="1">
      <alignment vertical="center"/>
    </xf>
    <xf numFmtId="44" fontId="7" fillId="8" borderId="4" xfId="0" applyNumberFormat="1" applyFont="1" applyFill="1" applyBorder="1" applyAlignment="1">
      <alignment vertical="center"/>
    </xf>
    <xf numFmtId="0" fontId="0" fillId="4" borderId="1" xfId="0" applyFill="1" applyBorder="1" applyAlignment="1">
      <alignment wrapText="1"/>
    </xf>
    <xf numFmtId="0" fontId="0" fillId="0" borderId="2" xfId="0" applyBorder="1"/>
    <xf numFmtId="0" fontId="0" fillId="0" borderId="3" xfId="0" applyBorder="1"/>
    <xf numFmtId="0" fontId="2" fillId="3" borderId="0" xfId="0" applyFont="1" applyFill="1"/>
    <xf numFmtId="0" fontId="0" fillId="0" borderId="0" xfId="0"/>
    <xf numFmtId="0" fontId="1" fillId="2" borderId="0" xfId="0" applyFont="1" applyFill="1" applyAlignment="1">
      <alignment horizontal="center"/>
    </xf>
    <xf numFmtId="0" fontId="3" fillId="0" borderId="0" xfId="0" applyFont="1" applyAlignment="1">
      <alignment vertical="top" wrapText="1"/>
    </xf>
    <xf numFmtId="0" fontId="10" fillId="0" borderId="0" xfId="0" applyFont="1" applyAlignment="1">
      <alignment vertical="top" wrapText="1"/>
    </xf>
    <xf numFmtId="0" fontId="10" fillId="0" borderId="0" xfId="0" applyFont="1"/>
    <xf numFmtId="0" fontId="9" fillId="7" borderId="0" xfId="0" applyFont="1" applyFill="1" applyAlignment="1">
      <alignment horizontal="center" vertical="center"/>
    </xf>
    <xf numFmtId="0" fontId="6" fillId="0" borderId="0" xfId="0" applyFont="1"/>
    <xf numFmtId="0" fontId="0" fillId="0" borderId="0" xfId="0" applyAlignment="1">
      <alignment vertical="top" wrapText="1"/>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indent="1"/>
    </xf>
    <xf numFmtId="0" fontId="0" fillId="0" borderId="4" xfId="0" applyFill="1" applyBorder="1"/>
    <xf numFmtId="1" fontId="8" fillId="0" borderId="4" xfId="0" applyNumberFormat="1" applyFont="1" applyFill="1" applyBorder="1" applyAlignment="1">
      <alignment horizontal="left" vertical="center" wrapText="1" indent="1"/>
    </xf>
    <xf numFmtId="0" fontId="0" fillId="0" borderId="0" xfId="0" applyFill="1"/>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5" zoomScaleNormal="85" workbookViewId="0">
      <selection activeCell="A29" sqref="A29:XFD32"/>
    </sheetView>
  </sheetViews>
  <sheetFormatPr defaultRowHeight="14.5" x14ac:dyDescent="0.35"/>
  <cols>
    <col min="1" max="1" width="34" customWidth="1"/>
    <col min="2" max="2" width="12" customWidth="1"/>
    <col min="3" max="3" width="26" customWidth="1"/>
    <col min="4" max="4" width="16" customWidth="1"/>
    <col min="5" max="6" width="14" customWidth="1"/>
    <col min="7" max="7" width="37.6328125" customWidth="1"/>
    <col min="8" max="9" width="24" customWidth="1"/>
  </cols>
  <sheetData>
    <row r="1" spans="1:7" ht="18.5" customHeight="1" x14ac:dyDescent="0.45">
      <c r="A1" s="26" t="s">
        <v>0</v>
      </c>
      <c r="B1" s="25"/>
      <c r="C1" s="25"/>
      <c r="D1" s="25"/>
      <c r="E1" s="25"/>
      <c r="F1" s="25"/>
      <c r="G1" s="25"/>
    </row>
    <row r="3" spans="1:7" s="37" customFormat="1" ht="47" customHeight="1" x14ac:dyDescent="0.35">
      <c r="A3" s="33" t="s">
        <v>1</v>
      </c>
      <c r="B3" s="34" t="s">
        <v>2</v>
      </c>
      <c r="C3" s="35"/>
      <c r="D3" s="33" t="s">
        <v>3</v>
      </c>
      <c r="E3" s="36">
        <v>270001390</v>
      </c>
      <c r="F3" s="35"/>
      <c r="G3" s="35"/>
    </row>
    <row r="5" spans="1:7" x14ac:dyDescent="0.35">
      <c r="A5" s="24" t="s">
        <v>4</v>
      </c>
      <c r="B5" s="25"/>
      <c r="C5" s="25"/>
      <c r="D5" s="25"/>
      <c r="E5" s="25"/>
      <c r="F5" s="25"/>
      <c r="G5" s="25"/>
    </row>
    <row r="6" spans="1:7" x14ac:dyDescent="0.35">
      <c r="A6" s="25" t="s">
        <v>5</v>
      </c>
      <c r="B6" s="25"/>
      <c r="C6" s="25"/>
      <c r="D6" s="25"/>
      <c r="E6" s="25"/>
      <c r="F6" s="25"/>
      <c r="G6" s="25"/>
    </row>
    <row r="7" spans="1:7" x14ac:dyDescent="0.35">
      <c r="A7" s="25" t="s">
        <v>6</v>
      </c>
      <c r="B7" s="25"/>
      <c r="C7" s="25"/>
      <c r="D7" s="25"/>
      <c r="E7" s="25"/>
      <c r="F7" s="25"/>
      <c r="G7" s="25"/>
    </row>
    <row r="8" spans="1:7" x14ac:dyDescent="0.35">
      <c r="A8" s="25" t="s">
        <v>7</v>
      </c>
      <c r="B8" s="25"/>
      <c r="C8" s="25"/>
      <c r="D8" s="25"/>
      <c r="E8" s="25"/>
      <c r="F8" s="25"/>
      <c r="G8" s="25"/>
    </row>
    <row r="9" spans="1:7" x14ac:dyDescent="0.35">
      <c r="A9" s="25" t="s">
        <v>8</v>
      </c>
      <c r="B9" s="25"/>
      <c r="C9" s="25"/>
      <c r="D9" s="25"/>
      <c r="E9" s="25"/>
      <c r="F9" s="25"/>
      <c r="G9" s="25"/>
    </row>
    <row r="10" spans="1:7" x14ac:dyDescent="0.35">
      <c r="A10" s="25" t="s">
        <v>9</v>
      </c>
      <c r="B10" s="25"/>
      <c r="C10" s="25"/>
      <c r="D10" s="25"/>
      <c r="E10" s="25"/>
      <c r="F10" s="25"/>
      <c r="G10" s="25"/>
    </row>
    <row r="11" spans="1:7" x14ac:dyDescent="0.35">
      <c r="A11" s="25" t="s">
        <v>10</v>
      </c>
      <c r="B11" s="25"/>
      <c r="C11" s="25"/>
      <c r="D11" s="25"/>
      <c r="E11" s="25"/>
      <c r="F11" s="25"/>
      <c r="G11" s="25"/>
    </row>
    <row r="12" spans="1:7" ht="30" customHeight="1" x14ac:dyDescent="0.35">
      <c r="A12" s="27" t="s">
        <v>11</v>
      </c>
      <c r="B12" s="25"/>
      <c r="C12" s="25"/>
      <c r="D12" s="25"/>
      <c r="E12" s="25"/>
      <c r="F12" s="25"/>
      <c r="G12" s="25"/>
    </row>
    <row r="13" spans="1:7" x14ac:dyDescent="0.35">
      <c r="A13" s="24" t="s">
        <v>12</v>
      </c>
      <c r="B13" s="25"/>
      <c r="C13" s="25"/>
      <c r="D13" s="25"/>
      <c r="E13" s="25"/>
      <c r="F13" s="25"/>
      <c r="G13" s="25"/>
    </row>
    <row r="14" spans="1:7" x14ac:dyDescent="0.35">
      <c r="A14" s="1" t="s">
        <v>13</v>
      </c>
    </row>
    <row r="15" spans="1:7" x14ac:dyDescent="0.35">
      <c r="A15" s="1" t="s">
        <v>14</v>
      </c>
    </row>
    <row r="16" spans="1:7" x14ac:dyDescent="0.35">
      <c r="A16" s="1" t="s">
        <v>15</v>
      </c>
    </row>
    <row r="17" spans="1:8" x14ac:dyDescent="0.35">
      <c r="A17" s="1" t="s">
        <v>16</v>
      </c>
    </row>
    <row r="18" spans="1:8" x14ac:dyDescent="0.35">
      <c r="A18" s="1" t="s">
        <v>17</v>
      </c>
    </row>
    <row r="21" spans="1:8" x14ac:dyDescent="0.35">
      <c r="A21" s="24" t="s">
        <v>18</v>
      </c>
      <c r="B21" s="25"/>
      <c r="C21" s="25"/>
      <c r="D21" s="25"/>
      <c r="E21" s="25"/>
      <c r="F21" s="25"/>
      <c r="G21" s="25"/>
    </row>
    <row r="22" spans="1:8" ht="45" customHeight="1" x14ac:dyDescent="0.35">
      <c r="A22" s="5" t="s">
        <v>19</v>
      </c>
      <c r="B22" s="6" t="s">
        <v>20</v>
      </c>
      <c r="C22" s="5" t="s">
        <v>21</v>
      </c>
      <c r="D22" s="5" t="s">
        <v>22</v>
      </c>
      <c r="E22" s="5" t="s">
        <v>23</v>
      </c>
      <c r="F22" s="5" t="s">
        <v>24</v>
      </c>
      <c r="G22" s="5" t="s">
        <v>25</v>
      </c>
      <c r="H22" s="7" t="s">
        <v>26</v>
      </c>
    </row>
    <row r="23" spans="1:8" ht="45" customHeight="1" x14ac:dyDescent="0.35">
      <c r="A23" s="8" t="s">
        <v>27</v>
      </c>
      <c r="B23" s="9">
        <v>36</v>
      </c>
      <c r="C23" s="8" t="s">
        <v>28</v>
      </c>
      <c r="D23" s="4">
        <v>0</v>
      </c>
      <c r="E23" s="4">
        <v>0</v>
      </c>
      <c r="F23" s="4">
        <v>0</v>
      </c>
      <c r="G23" s="8"/>
      <c r="H23" s="4">
        <f t="shared" ref="H23:H32" si="0">(D23*B23)+E23+F23</f>
        <v>0</v>
      </c>
    </row>
    <row r="24" spans="1:8" ht="45" customHeight="1" x14ac:dyDescent="0.35">
      <c r="A24" s="8" t="s">
        <v>27</v>
      </c>
      <c r="B24" s="9">
        <v>60</v>
      </c>
      <c r="C24" s="8" t="s">
        <v>28</v>
      </c>
      <c r="D24" s="4">
        <v>0</v>
      </c>
      <c r="E24" s="4">
        <v>0</v>
      </c>
      <c r="F24" s="4">
        <v>0</v>
      </c>
      <c r="G24" s="8"/>
      <c r="H24" s="4">
        <f t="shared" si="0"/>
        <v>0</v>
      </c>
    </row>
    <row r="25" spans="1:8" ht="45" customHeight="1" x14ac:dyDescent="0.35">
      <c r="A25" s="8" t="s">
        <v>29</v>
      </c>
      <c r="B25" s="9">
        <v>36</v>
      </c>
      <c r="C25" s="8" t="s">
        <v>28</v>
      </c>
      <c r="D25" s="4">
        <v>0</v>
      </c>
      <c r="E25" s="4">
        <v>0</v>
      </c>
      <c r="F25" s="4">
        <v>0</v>
      </c>
      <c r="G25" s="8"/>
      <c r="H25" s="4">
        <f t="shared" si="0"/>
        <v>0</v>
      </c>
    </row>
    <row r="26" spans="1:8" ht="45" customHeight="1" x14ac:dyDescent="0.35">
      <c r="A26" s="8" t="s">
        <v>29</v>
      </c>
      <c r="B26" s="9">
        <v>60</v>
      </c>
      <c r="C26" s="8" t="s">
        <v>28</v>
      </c>
      <c r="D26" s="4">
        <v>0</v>
      </c>
      <c r="E26" s="4">
        <v>0</v>
      </c>
      <c r="F26" s="4">
        <v>0</v>
      </c>
      <c r="G26" s="8"/>
      <c r="H26" s="4">
        <f t="shared" si="0"/>
        <v>0</v>
      </c>
    </row>
    <row r="27" spans="1:8" ht="45" customHeight="1" x14ac:dyDescent="0.35">
      <c r="A27" s="8" t="s">
        <v>30</v>
      </c>
      <c r="B27" s="9">
        <v>36</v>
      </c>
      <c r="C27" s="8" t="s">
        <v>28</v>
      </c>
      <c r="D27" s="4">
        <v>0</v>
      </c>
      <c r="E27" s="4">
        <v>0</v>
      </c>
      <c r="F27" s="4">
        <v>0</v>
      </c>
      <c r="G27" s="8"/>
      <c r="H27" s="4">
        <f t="shared" si="0"/>
        <v>0</v>
      </c>
    </row>
    <row r="28" spans="1:8" ht="45" customHeight="1" x14ac:dyDescent="0.35">
      <c r="A28" s="8" t="s">
        <v>30</v>
      </c>
      <c r="B28" s="9">
        <v>60</v>
      </c>
      <c r="C28" s="8" t="s">
        <v>28</v>
      </c>
      <c r="D28" s="4">
        <v>0</v>
      </c>
      <c r="E28" s="4">
        <v>0</v>
      </c>
      <c r="F28" s="4">
        <v>0</v>
      </c>
      <c r="G28" s="8"/>
      <c r="H28" s="4">
        <f t="shared" si="0"/>
        <v>0</v>
      </c>
    </row>
    <row r="29" spans="1:8" hidden="1" x14ac:dyDescent="0.35">
      <c r="A29" s="2"/>
      <c r="B29" s="2"/>
      <c r="C29" s="2"/>
      <c r="D29" s="4">
        <v>0</v>
      </c>
      <c r="E29" s="4">
        <v>0</v>
      </c>
      <c r="F29" s="4">
        <v>0</v>
      </c>
      <c r="G29" s="2"/>
      <c r="H29" s="4">
        <f t="shared" si="0"/>
        <v>0</v>
      </c>
    </row>
    <row r="30" spans="1:8" hidden="1" x14ac:dyDescent="0.35">
      <c r="A30" s="2"/>
      <c r="B30" s="2"/>
      <c r="C30" s="2"/>
      <c r="D30" s="4">
        <v>0</v>
      </c>
      <c r="E30" s="4">
        <v>0</v>
      </c>
      <c r="F30" s="4">
        <v>0</v>
      </c>
      <c r="G30" s="2"/>
      <c r="H30" s="4">
        <f t="shared" si="0"/>
        <v>0</v>
      </c>
    </row>
    <row r="31" spans="1:8" hidden="1" x14ac:dyDescent="0.35">
      <c r="A31" s="2"/>
      <c r="B31" s="2"/>
      <c r="C31" s="2"/>
      <c r="D31" s="4">
        <v>0</v>
      </c>
      <c r="E31" s="4">
        <v>0</v>
      </c>
      <c r="F31" s="4">
        <v>0</v>
      </c>
      <c r="G31" s="2"/>
      <c r="H31" s="4">
        <f t="shared" si="0"/>
        <v>0</v>
      </c>
    </row>
    <row r="32" spans="1:8" hidden="1" x14ac:dyDescent="0.35">
      <c r="A32" s="2"/>
      <c r="B32" s="2"/>
      <c r="C32" s="2"/>
      <c r="D32" s="4">
        <v>0</v>
      </c>
      <c r="E32" s="4">
        <v>0</v>
      </c>
      <c r="F32" s="4">
        <v>0</v>
      </c>
      <c r="G32" s="2"/>
      <c r="H32" s="4">
        <f t="shared" si="0"/>
        <v>0</v>
      </c>
    </row>
    <row r="36" spans="1:7" ht="52.5" customHeight="1" x14ac:dyDescent="0.35">
      <c r="A36" s="21" t="s">
        <v>31</v>
      </c>
      <c r="B36" s="22"/>
      <c r="C36" s="22"/>
      <c r="D36" s="22"/>
      <c r="E36" s="22"/>
      <c r="F36" s="22"/>
      <c r="G36" s="23"/>
    </row>
    <row r="37" spans="1:7" ht="47.5" customHeight="1" x14ac:dyDescent="0.35">
      <c r="A37" s="21" t="s">
        <v>32</v>
      </c>
      <c r="B37" s="22"/>
      <c r="C37" s="22"/>
      <c r="D37" s="22"/>
      <c r="E37" s="22"/>
      <c r="F37" s="22"/>
      <c r="G37" s="23"/>
    </row>
    <row r="38" spans="1:7" ht="61" customHeight="1" x14ac:dyDescent="0.35">
      <c r="A38" s="21" t="s">
        <v>33</v>
      </c>
      <c r="B38" s="22"/>
      <c r="C38" s="22"/>
      <c r="D38" s="22"/>
      <c r="E38" s="22"/>
      <c r="F38" s="22"/>
      <c r="G38" s="23"/>
    </row>
  </sheetData>
  <mergeCells count="16">
    <mergeCell ref="A38:G38"/>
    <mergeCell ref="A7:G7"/>
    <mergeCell ref="E3:G3"/>
    <mergeCell ref="A11:G11"/>
    <mergeCell ref="A10:G10"/>
    <mergeCell ref="A5:G5"/>
    <mergeCell ref="A37:G37"/>
    <mergeCell ref="A36:G36"/>
    <mergeCell ref="A13:G13"/>
    <mergeCell ref="A1:G1"/>
    <mergeCell ref="A9:G9"/>
    <mergeCell ref="A8:G8"/>
    <mergeCell ref="B3:C3"/>
    <mergeCell ref="A6:G6"/>
    <mergeCell ref="A21:G21"/>
    <mergeCell ref="A12:G12"/>
  </mergeCells>
  <pageMargins left="0.75" right="0.75" top="1" bottom="1" header="0.5" footer="0.5"/>
  <pageSetup scale="5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0"/>
  <sheetViews>
    <sheetView workbookViewId="0">
      <selection sqref="A1:H1"/>
    </sheetView>
  </sheetViews>
  <sheetFormatPr defaultRowHeight="14.5" x14ac:dyDescent="0.35"/>
  <cols>
    <col min="1" max="1" width="36" customWidth="1"/>
    <col min="2" max="2" width="10" customWidth="1"/>
    <col min="3" max="7" width="15" customWidth="1"/>
    <col min="8" max="8" width="18" customWidth="1"/>
  </cols>
  <sheetData>
    <row r="1" spans="1:8" ht="26" customHeight="1" x14ac:dyDescent="0.35">
      <c r="A1" s="30" t="s">
        <v>34</v>
      </c>
      <c r="B1" s="25"/>
      <c r="C1" s="25"/>
      <c r="D1" s="25"/>
      <c r="E1" s="25"/>
      <c r="F1" s="25"/>
      <c r="G1" s="25"/>
      <c r="H1" s="25"/>
    </row>
    <row r="2" spans="1:8" ht="32" customHeight="1" x14ac:dyDescent="0.35">
      <c r="A2" s="28" t="s">
        <v>35</v>
      </c>
      <c r="B2" s="25"/>
      <c r="C2" s="25"/>
      <c r="D2" s="25"/>
      <c r="E2" s="25"/>
      <c r="F2" s="25"/>
      <c r="G2" s="25"/>
      <c r="H2" s="25"/>
    </row>
    <row r="4" spans="1:8" ht="32" customHeight="1" x14ac:dyDescent="0.35">
      <c r="A4" s="14" t="s">
        <v>36</v>
      </c>
      <c r="B4" s="14" t="s">
        <v>37</v>
      </c>
      <c r="C4" s="14" t="s">
        <v>38</v>
      </c>
      <c r="D4" s="14" t="s">
        <v>39</v>
      </c>
      <c r="E4" s="14" t="s">
        <v>40</v>
      </c>
      <c r="F4" s="14" t="s">
        <v>41</v>
      </c>
      <c r="G4" s="14" t="s">
        <v>42</v>
      </c>
      <c r="H4" s="14" t="s">
        <v>26</v>
      </c>
    </row>
    <row r="5" spans="1:8" ht="24" customHeight="1" x14ac:dyDescent="0.35">
      <c r="A5" s="12" t="s">
        <v>43</v>
      </c>
      <c r="B5" s="11">
        <f>'Internet Pricing'!B23</f>
        <v>36</v>
      </c>
      <c r="C5" s="15">
        <f>'Internet Pricing'!D23</f>
        <v>0</v>
      </c>
      <c r="D5" s="15">
        <f>'Internet Pricing'!D27</f>
        <v>0</v>
      </c>
      <c r="E5" s="15">
        <f>C5+D5</f>
        <v>0</v>
      </c>
      <c r="F5" s="15">
        <f>'Internet Pricing'!E23+'Internet Pricing'!E27</f>
        <v>0</v>
      </c>
      <c r="G5" s="15">
        <f>'Internet Pricing'!F23+'Internet Pricing'!F27</f>
        <v>0</v>
      </c>
      <c r="H5" s="16">
        <f>'Internet Pricing'!H23+'Internet Pricing'!H27</f>
        <v>0</v>
      </c>
    </row>
    <row r="6" spans="1:8" ht="24" customHeight="1" x14ac:dyDescent="0.35">
      <c r="A6" s="17" t="s">
        <v>43</v>
      </c>
      <c r="B6" s="18">
        <f>'Internet Pricing'!B24</f>
        <v>60</v>
      </c>
      <c r="C6" s="19">
        <f>'Internet Pricing'!D24</f>
        <v>0</v>
      </c>
      <c r="D6" s="19">
        <f>'Internet Pricing'!D28</f>
        <v>0</v>
      </c>
      <c r="E6" s="19">
        <f>C6+D6</f>
        <v>0</v>
      </c>
      <c r="F6" s="19">
        <f>'Internet Pricing'!E24+'Internet Pricing'!E28</f>
        <v>0</v>
      </c>
      <c r="G6" s="19">
        <f>'Internet Pricing'!F24+'Internet Pricing'!F28</f>
        <v>0</v>
      </c>
      <c r="H6" s="20">
        <f>'Internet Pricing'!H24+'Internet Pricing'!H28</f>
        <v>0</v>
      </c>
    </row>
    <row r="7" spans="1:8" ht="24" customHeight="1" x14ac:dyDescent="0.35">
      <c r="A7" s="12" t="s">
        <v>44</v>
      </c>
      <c r="B7" s="11">
        <f>'Internet Pricing'!B25</f>
        <v>36</v>
      </c>
      <c r="C7" s="15">
        <f>'Internet Pricing'!D25</f>
        <v>0</v>
      </c>
      <c r="D7" s="15">
        <f>'Internet Pricing'!D27</f>
        <v>0</v>
      </c>
      <c r="E7" s="15">
        <f>C7+D7</f>
        <v>0</v>
      </c>
      <c r="F7" s="15">
        <f>'Internet Pricing'!E25+'Internet Pricing'!E27</f>
        <v>0</v>
      </c>
      <c r="G7" s="15">
        <f>'Internet Pricing'!F25+'Internet Pricing'!F27</f>
        <v>0</v>
      </c>
      <c r="H7" s="16">
        <f>'Internet Pricing'!H25+'Internet Pricing'!H27</f>
        <v>0</v>
      </c>
    </row>
    <row r="8" spans="1:8" ht="24" customHeight="1" x14ac:dyDescent="0.35">
      <c r="A8" s="17" t="s">
        <v>44</v>
      </c>
      <c r="B8" s="18">
        <f>'Internet Pricing'!B26</f>
        <v>60</v>
      </c>
      <c r="C8" s="19">
        <f>'Internet Pricing'!D26</f>
        <v>0</v>
      </c>
      <c r="D8" s="19">
        <f>'Internet Pricing'!D28</f>
        <v>0</v>
      </c>
      <c r="E8" s="19">
        <f>C8+D8</f>
        <v>0</v>
      </c>
      <c r="F8" s="19">
        <f>'Internet Pricing'!E26+'Internet Pricing'!E28</f>
        <v>0</v>
      </c>
      <c r="G8" s="19">
        <f>'Internet Pricing'!F26+'Internet Pricing'!F28</f>
        <v>0</v>
      </c>
      <c r="H8" s="20">
        <f>'Internet Pricing'!H26+'Internet Pricing'!H28</f>
        <v>0</v>
      </c>
    </row>
    <row r="10" spans="1:8" x14ac:dyDescent="0.35">
      <c r="A10" s="29" t="s">
        <v>45</v>
      </c>
      <c r="B10" s="25"/>
      <c r="C10" s="25"/>
      <c r="D10" s="25"/>
      <c r="E10" s="25"/>
      <c r="F10" s="25"/>
      <c r="G10" s="25"/>
      <c r="H10" s="25"/>
    </row>
  </sheetData>
  <mergeCells count="3">
    <mergeCell ref="A2:H2"/>
    <mergeCell ref="A10:H10"/>
    <mergeCell ref="A1:H1"/>
  </mergeCells>
  <pageMargins left="0.75" right="0.75" top="1" bottom="1" header="0.5" footer="0.5"/>
  <pageSetup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1"/>
  <sheetViews>
    <sheetView workbookViewId="0">
      <selection sqref="A1:C1"/>
    </sheetView>
  </sheetViews>
  <sheetFormatPr defaultRowHeight="14.5" x14ac:dyDescent="0.35"/>
  <cols>
    <col min="1" max="1" width="5" customWidth="1"/>
    <col min="2" max="2" width="70" customWidth="1"/>
    <col min="3" max="3" width="40" customWidth="1"/>
  </cols>
  <sheetData>
    <row r="1" spans="1:3" ht="18.5" x14ac:dyDescent="0.45">
      <c r="A1" s="31" t="s">
        <v>46</v>
      </c>
      <c r="B1" s="25"/>
      <c r="C1" s="25"/>
    </row>
    <row r="3" spans="1:3" ht="48" customHeight="1" x14ac:dyDescent="0.35">
      <c r="A3" s="32" t="s">
        <v>47</v>
      </c>
      <c r="B3" s="25"/>
      <c r="C3" s="25"/>
    </row>
    <row r="5" spans="1:3" x14ac:dyDescent="0.35">
      <c r="A5" s="10" t="s">
        <v>48</v>
      </c>
      <c r="B5" s="10" t="s">
        <v>49</v>
      </c>
      <c r="C5" s="10" t="s">
        <v>50</v>
      </c>
    </row>
    <row r="6" spans="1:3" ht="48" customHeight="1" x14ac:dyDescent="0.35">
      <c r="A6" s="11">
        <v>1</v>
      </c>
      <c r="B6" s="12" t="s">
        <v>51</v>
      </c>
      <c r="C6" s="12"/>
    </row>
    <row r="7" spans="1:3" ht="48" customHeight="1" x14ac:dyDescent="0.35">
      <c r="A7" s="11">
        <v>2</v>
      </c>
      <c r="B7" s="12" t="s">
        <v>52</v>
      </c>
      <c r="C7" s="12"/>
    </row>
    <row r="8" spans="1:3" ht="48" customHeight="1" x14ac:dyDescent="0.35">
      <c r="A8" s="11">
        <v>3</v>
      </c>
      <c r="B8" s="12" t="s">
        <v>53</v>
      </c>
      <c r="C8" s="12"/>
    </row>
    <row r="9" spans="1:3" ht="48" customHeight="1" x14ac:dyDescent="0.35">
      <c r="A9" s="11">
        <v>4</v>
      </c>
      <c r="B9" s="12" t="s">
        <v>54</v>
      </c>
      <c r="C9" s="12"/>
    </row>
    <row r="10" spans="1:3" ht="48" customHeight="1" x14ac:dyDescent="0.35">
      <c r="A10" s="11">
        <v>5</v>
      </c>
      <c r="B10" s="12" t="s">
        <v>55</v>
      </c>
      <c r="C10" s="13"/>
    </row>
    <row r="11" spans="1:3" ht="48" customHeight="1" x14ac:dyDescent="0.35">
      <c r="A11" s="11">
        <v>6</v>
      </c>
      <c r="B11" s="12" t="s">
        <v>56</v>
      </c>
      <c r="C11" s="12"/>
    </row>
  </sheetData>
  <mergeCells count="2">
    <mergeCell ref="A1:C1"/>
    <mergeCell ref="A3:C3"/>
  </mergeCells>
  <dataValidations count="1">
    <dataValidation type="list" allowBlank="1" sqref="C6 C7 C8" xr:uid="{00000000-0002-0000-0200-000000000000}">
      <formula1>"Yes,No,N/A,Partial"</formula1>
    </dataValidation>
  </dataValidations>
  <pageMargins left="0.75" right="0.75" top="1" bottom="1" header="0.5" footer="0.5"/>
  <pageSetup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5"/>
  <sheetViews>
    <sheetView workbookViewId="0">
      <selection activeCell="H16" sqref="H16"/>
    </sheetView>
  </sheetViews>
  <sheetFormatPr defaultRowHeight="14.5" x14ac:dyDescent="0.35"/>
  <sheetData>
    <row r="1" spans="1:1" ht="18.5" customHeight="1" x14ac:dyDescent="0.45">
      <c r="A1" s="3" t="s">
        <v>57</v>
      </c>
    </row>
    <row r="3" spans="1:1" x14ac:dyDescent="0.35">
      <c r="A3" t="s">
        <v>58</v>
      </c>
    </row>
    <row r="5" spans="1:1" x14ac:dyDescent="0.35">
      <c r="A5" t="s">
        <v>59</v>
      </c>
    </row>
  </sheetData>
  <pageMargins left="0.7" right="0.7" top="0.75" bottom="0.75" header="0.3" footer="0.3"/>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E10"/>
  <sheetViews>
    <sheetView workbookViewId="0">
      <selection activeCell="H19" sqref="H19:H20"/>
    </sheetView>
  </sheetViews>
  <sheetFormatPr defaultRowHeight="14.5" x14ac:dyDescent="0.35"/>
  <sheetData>
    <row r="2" spans="1:5" x14ac:dyDescent="0.35">
      <c r="A2" t="s">
        <v>60</v>
      </c>
    </row>
    <row r="3" spans="1:5" x14ac:dyDescent="0.35">
      <c r="A3" t="s">
        <v>61</v>
      </c>
    </row>
    <row r="4" spans="1:5" x14ac:dyDescent="0.35">
      <c r="A4" t="s">
        <v>62</v>
      </c>
    </row>
    <row r="5" spans="1:5" x14ac:dyDescent="0.35">
      <c r="A5" t="s">
        <v>63</v>
      </c>
    </row>
    <row r="6" spans="1:5" x14ac:dyDescent="0.35">
      <c r="A6" t="s">
        <v>64</v>
      </c>
    </row>
    <row r="10" spans="1:5" x14ac:dyDescent="0.35">
      <c r="A10" t="s">
        <v>65</v>
      </c>
      <c r="E10" t="s">
        <v>66</v>
      </c>
    </row>
  </sheetData>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Internet Pricing</vt:lpstr>
      <vt:lpstr>Totals Summary</vt:lpstr>
      <vt:lpstr>Existing Agreement</vt:lpstr>
      <vt:lpstr>Exceptions</vt:lpstr>
      <vt:lpstr>Certifications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Skylands E-Rate</cp:lastModifiedBy>
  <cp:lastPrinted>2026-10-07T01:56:02Z</cp:lastPrinted>
  <dcterms:created xsi:type="dcterms:W3CDTF">2026-06-16T02:00:55Z</dcterms:created>
  <dcterms:modified xsi:type="dcterms:W3CDTF">2026-10-07T01:56:18Z</dcterms:modified>
</cp:coreProperties>
</file>