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Lincoln School Department_120811_RI/FY2027/470/MIBS/"/>
    </mc:Choice>
  </mc:AlternateContent>
  <xr:revisionPtr revIDLastSave="6" documentId="11_87BB8456B1058FDEF0C67E672162F1FAD9C6BFD6" xr6:coauthVersionLast="47" xr6:coauthVersionMax="47" xr10:uidLastSave="{DFE1739A-EE24-418D-8BAD-97528AF13C9B}"/>
  <bookViews>
    <workbookView xWindow="-110" yWindow="-110" windowWidth="19420" windowHeight="11500" tabRatio="500" xr2:uid="{00000000-000D-0000-FFFF-FFFF00000000}"/>
  </bookViews>
  <sheets>
    <sheet name="MIBS Pricing Worksheet" sheetId="1" r:id="rId1"/>
  </sheets>
  <definedNames>
    <definedName name="_xlnm.Print_Area" localSheetId="0">'MIBS Pricing Worksheet'!$B$1:$O$82</definedName>
    <definedName name="_xlnm.Print_Titles" localSheetId="0">'MIBS Pricing Worksheet'!$29:$30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66" i="1" l="1"/>
  <c r="I66" i="1"/>
  <c r="M65" i="1"/>
  <c r="M64" i="1"/>
  <c r="M63" i="1"/>
  <c r="M62" i="1"/>
  <c r="M61" i="1"/>
  <c r="M60" i="1"/>
  <c r="M59" i="1"/>
  <c r="M66" i="1" s="1"/>
  <c r="M47" i="1"/>
  <c r="M46" i="1"/>
  <c r="N46" i="1" s="1"/>
  <c r="O46" i="1" s="1"/>
  <c r="M45" i="1"/>
  <c r="M44" i="1"/>
  <c r="M41" i="1"/>
  <c r="M40" i="1"/>
  <c r="M37" i="1"/>
  <c r="M36" i="1"/>
  <c r="M33" i="1"/>
  <c r="M32" i="1"/>
  <c r="N47" i="1" l="1"/>
  <c r="O47" i="1" s="1"/>
  <c r="N45" i="1"/>
  <c r="O45" i="1" s="1"/>
  <c r="O48" i="1" s="1"/>
  <c r="I55" i="1" s="1"/>
  <c r="M48" i="1"/>
  <c r="E55" i="1" s="1"/>
  <c r="O44" i="1"/>
  <c r="N44" i="1"/>
  <c r="N41" i="1"/>
  <c r="O41" i="1" s="1"/>
  <c r="M42" i="1"/>
  <c r="N40" i="1"/>
  <c r="N37" i="1"/>
  <c r="O37" i="1"/>
  <c r="O36" i="1"/>
  <c r="O38" i="1" s="1"/>
  <c r="I53" i="1" s="1"/>
  <c r="N36" i="1"/>
  <c r="N38" i="1" s="1"/>
  <c r="G53" i="1" s="1"/>
  <c r="M38" i="1"/>
  <c r="N33" i="1"/>
  <c r="O33" i="1" s="1"/>
  <c r="M34" i="1"/>
  <c r="O32" i="1"/>
  <c r="N32" i="1"/>
  <c r="E54" i="1" l="1"/>
  <c r="M54" i="1"/>
  <c r="K54" i="1"/>
  <c r="E53" i="1"/>
  <c r="K53" i="1"/>
  <c r="M53" i="1"/>
  <c r="E52" i="1"/>
  <c r="K52" i="1"/>
  <c r="M52" i="1"/>
  <c r="N48" i="1"/>
  <c r="G55" i="1" s="1"/>
  <c r="O34" i="1"/>
  <c r="I52" i="1" s="1"/>
  <c r="N34" i="1"/>
  <c r="G52" i="1" s="1"/>
  <c r="N42" i="1"/>
  <c r="G54" i="1" s="1"/>
  <c r="O40" i="1"/>
  <c r="O42" i="1" s="1"/>
  <c r="I54" i="1" s="1"/>
</calcChain>
</file>

<file path=xl/sharedStrings.xml><?xml version="1.0" encoding="utf-8"?>
<sst xmlns="http://schemas.openxmlformats.org/spreadsheetml/2006/main" count="119" uniqueCount="104">
  <si>
    <t>CATEGORY TWO PRICING WORKSHEET — MANAGED INTERNAL BROADBAND SERVICES (MIBS)</t>
  </si>
  <si>
    <t>FY2027 E-Rate  •  Attachment A to the Lincoln Public Schools FY2027 Category Two MIBS/BMIC Request for Proposals  •  This worksheet is subordinate to the RFP.</t>
  </si>
  <si>
    <t>Applicant Name:</t>
  </si>
  <si>
    <t>Lincoln Public Schools</t>
  </si>
  <si>
    <t>Billed Entity Number (BEN):</t>
  </si>
  <si>
    <t>120811</t>
  </si>
  <si>
    <t>FCC Form 470 #:</t>
  </si>
  <si>
    <t>Service Type:</t>
  </si>
  <si>
    <t>Category Two – Managed Internal Broadband Services (MIBS)</t>
  </si>
  <si>
    <t>Initial Contract Term:</t>
  </si>
  <si>
    <t>Commencing July 1, 2027 and concluding June 30, 2028, subject to the term option selected by the Applicant</t>
  </si>
  <si>
    <t>PROPOSAL SUBMITTED BY (Offeror to complete — shaded cells)</t>
  </si>
  <si>
    <t>Company Name:</t>
  </si>
  <si>
    <t>Company SPIN:</t>
  </si>
  <si>
    <t>Representative Name:</t>
  </si>
  <si>
    <t>Representative Phone:</t>
  </si>
  <si>
    <t>Representative Email:</t>
  </si>
  <si>
    <t>Date of Submission:</t>
  </si>
  <si>
    <t>INSTRUCTIONS TO OFFERORS</t>
  </si>
  <si>
    <t>1)</t>
  </si>
  <si>
    <t>Offerors must complete the shaded grey cells only: columns G, H, I, J and L of the pricing grid, plus the Offeror information block above. All other cells are formulas or Applicant-fixed values and must not be altered.</t>
  </si>
  <si>
    <t>2)</t>
  </si>
  <si>
    <t>Column J is the ANNUAL price per access point (per AP, per year). The worksheet multiplies Column J × Proposed Quantity × Contract Term to produce the Total Contract Cost, so the three term options remain directly comparable.</t>
  </si>
  <si>
    <t>3)</t>
  </si>
  <si>
    <t>Column K (Contract Term in Years) is fixed by the Applicant at 1, 3 and 5 years, corresponding to the 12-month, 36-month and 60-month options required by the RFP. Do not change it.</t>
  </si>
  <si>
    <t>4)</t>
  </si>
  <si>
    <t>Offerors must price ALL THREE term options. A proposal that prices fewer than all three options may be deemed non-responsive.</t>
  </si>
  <si>
    <t>5)</t>
  </si>
  <si>
    <t>Offerors may propose equivalent equipment or an equivalent managed-service solution, provided the proposal demonstrates how the solution is equivalent, as required by the RFP.</t>
  </si>
  <si>
    <t>6)</t>
  </si>
  <si>
    <t>Any Offeror not intending to offer a listed item must enter "N/A" in columns G and H for that line.</t>
  </si>
  <si>
    <t>7)</t>
  </si>
  <si>
    <t>Every recurring and non-recurring charge must appear on this worksheet. Use the Additional / One-Time Charges section for NRC, onboarding, licensing, labor, maintenance fees, taxes, fees and surcharges. Any charge not disclosed here is deemed included in the prices quoted and may not be billed to the Applicant or to USAC.</t>
  </si>
  <si>
    <t>8)</t>
  </si>
  <si>
    <t>Enter column L as a percentage (for example, type 100 for 100% eligible). Eligible and ineligible allocations are the Offeror’s representation and are subject to USAC review.</t>
  </si>
  <si>
    <t>9)</t>
  </si>
  <si>
    <t>EXAMPLE (illustration only — do not enter data on this line): 19 access points at an annual price of $12.00 per AP on the 3-year option, 100% eligible, yields a Total Contract Cost of 19 × $12.00 × 3 = $684.00.</t>
  </si>
  <si>
    <t>SERVICE REQUESTED (or equivalent)</t>
  </si>
  <si>
    <t>SERVICE PROPOSED</t>
  </si>
  <si>
    <t>PROPOSAL PRICE</t>
  </si>
  <si>
    <t>Item #</t>
  </si>
  <si>
    <t>Requested
Manufacturer</t>
  </si>
  <si>
    <t>Requested
Model/SKU</t>
  </si>
  <si>
    <t>Description of Service</t>
  </si>
  <si>
    <t>Requested
Quantity</t>
  </si>
  <si>
    <t>Proposed
Manufacturer</t>
  </si>
  <si>
    <t>Proposed
Model/SKU</t>
  </si>
  <si>
    <t>Proposed
Quantity</t>
  </si>
  <si>
    <t>Annual Price
Per Access Point
($/AP/year)</t>
  </si>
  <si>
    <t>Contract
Term
(Years)</t>
  </si>
  <si>
    <t>E-Rate
Eligible %</t>
  </si>
  <si>
    <t>Total Contract Cost
(I × J × K)</t>
  </si>
  <si>
    <t>Total Eligible Cost</t>
  </si>
  <si>
    <t>Ineligible Portion</t>
  </si>
  <si>
    <t>OPTION 1 — 12-MONTH TERM  (July 1, 2027 through June 30, 2028)</t>
  </si>
  <si>
    <t>RUCKUS</t>
  </si>
  <si>
    <t>R550</t>
  </si>
  <si>
    <t>MIBS – managed service for RUCKUS R550 indoor Wi-Fi 6 (802.11ax) access points, per the full Scope of Work in the RFP (monitoring and alerting, configuration management, firmware and software updates, WLAN management, security policy administration, reporting and analytics, performance optimization, incident response, documentation maintenance, help desk and escalation support).</t>
  </si>
  <si>
    <t>R510</t>
  </si>
  <si>
    <t>MIBS – managed service for RUCKUS R510 indoor Wi-Fi 5 (802.11ac Wave 2) access points, per the full Scope of Work in the RFP (monitoring and alerting, configuration management, firmware and software updates, WLAN management, security policy administration, reporting and analytics, performance optimization, incident response, documentation maintenance, help desk and escalation support).</t>
  </si>
  <si>
    <t>SUBTOTAL — OPTION 1 — 12-MONTH TERM  (19 × R550 + 165 × R510 = 184 access points)</t>
  </si>
  <si>
    <t>OPTION 2 — 36-MONTH TERM  (July 1, 2027 through June 30, 2030)</t>
  </si>
  <si>
    <t>SUBTOTAL — OPTION 2 — 36-MONTH TERM  (19 × R550 + 165 × R510 = 184 access points)</t>
  </si>
  <si>
    <t>OPTION 3 — 60-MONTH TERM  (July 1, 2027 through June 30, 2032)</t>
  </si>
  <si>
    <t>SUBTOTAL — OPTION 3 — 60-MONTH TERM  (19 × R550 + 165 × R510 = 184 access points)</t>
  </si>
  <si>
    <t>ADDITIONAL / ONE-TIME CHARGES — APPLIES TO ALL TERM OPTIONS  (NRC, onboarding, licensing, labor, maintenance fees, taxes, fees and surcharges)</t>
  </si>
  <si>
    <t>SUBTOTAL — ADDITIONAL / ONE-TIME CHARGES  (enter 0 or leave blank if none; undisclosed charges are deemed included in the prices quoted above)</t>
  </si>
  <si>
    <t>BID SUMMARY — TERM OPTION COMPARISON  (calculated; do not modify)</t>
  </si>
  <si>
    <t>Term Option</t>
  </si>
  <si>
    <t>Total Contract Cost</t>
  </si>
  <si>
    <t>Total Ineligible Cost</t>
  </si>
  <si>
    <t>Annualized Cost</t>
  </si>
  <si>
    <t>Cost Per Access Point Per Year</t>
  </si>
  <si>
    <t>OPTION 1 — 12-MONTH TERM</t>
  </si>
  <si>
    <t>OPTION 2 — 36-MONTH TERM</t>
  </si>
  <si>
    <t>OPTION 3 — 60-MONTH TERM</t>
  </si>
  <si>
    <t>Additional / one-time charges</t>
  </si>
  <si>
    <t>One-time / non-recurring — not annualized</t>
  </si>
  <si>
    <t>APPLICANT EQUIPMENT REFERENCE — ACCESS POINTS TO BE MANAGED  (per RFP Tables 1 and 2; provided for bidding and evaluation purposes)</t>
  </si>
  <si>
    <t>Site / Service Account</t>
  </si>
  <si>
    <t>Service Address</t>
  </si>
  <si>
    <t>RUCKUS R550 (Wi-Fi 6)</t>
  </si>
  <si>
    <t>RUCKUS R510 (Wi-Fi 5)</t>
  </si>
  <si>
    <t>Total Access Points</t>
  </si>
  <si>
    <t>Central Elementary School</t>
  </si>
  <si>
    <t>1081 Great Rd</t>
  </si>
  <si>
    <t>Lincoln High School</t>
  </si>
  <si>
    <t>135 Old River Rd</t>
  </si>
  <si>
    <t>Lonsdale Elementary School</t>
  </si>
  <si>
    <t>270 River Rd</t>
  </si>
  <si>
    <t>Lincoln Middle School</t>
  </si>
  <si>
    <t>152 Jenckes Hill Rd</t>
  </si>
  <si>
    <t>Northern Elementary School</t>
  </si>
  <si>
    <t>315 New River Rd</t>
  </si>
  <si>
    <t>Phys Ed Center (part of High School)</t>
  </si>
  <si>
    <t>Saylesville Elementary School</t>
  </si>
  <si>
    <t>50 Woodland St</t>
  </si>
  <si>
    <t>TOTAL — ALL SITES (7 locations)</t>
  </si>
  <si>
    <t>ORDER OF PRECEDENCE — THE RFP CONTROLS</t>
  </si>
  <si>
    <t>This worksheet is an attachment to, and is governed by, the Lincoln Public Schools FY2027 Category Two MIBS/BMIC Request for Proposals and any addenda issued thereto. In the event of any conflict, inconsistency, ambiguity or omission between this worksheet and the RFP (including its addenda), the RFP and its addenda shall control in all respects. Nothing entered on this worksheet, and no term, condition, assumption, exclusion, prerequisite or limitation stated by the Offeror on or with this worksheet, shall vary, supersede, limit or waive any requirement of the RFP unless the Applicant expressly accepts that exception in writing in accordance with the Proposal Exceptions / Deviations provisions of the RFP. Order of precedence: (1) the RFP and its addenda; (2) any executed written agreement between the parties; (3) this pricing worksheet; (4) all other proposal documents. Pricing entered here must remain firm for the contract term and must comply with the Lowest Corresponding Price requirements of 47 C.F.R. § 54.511.</t>
  </si>
  <si>
    <t>OFFEROR CERTIFICATION</t>
  </si>
  <si>
    <t>By submitting this worksheet, the Offeror certifies that: the pricing stated is accurate, complete and firm for the contract term; all recurring and non-recurring charges the Offeror intends to bill the Applicant or USAC are disclosed on this worksheet, and any charge not so disclosed is deemed included in the prices quoted; E-Rate eligible and ineligible allocations are represented accurately and in accordance with the FCC Eligible Services List; the pricing complies with the Lowest Corresponding Price requirement; the Offeror holds a valid SPIN and is not debarred, suspended, excluded or subject to the FCC Red Light Rule; the equipment and services proposed comply with FCC Order 19-121 and contain no equipment or services from any entity on the FCC Covered List; and the Offeror accepts the terms of the RFP except as to any exception expressly disclosed in writing in its proposal. The Offeror further acknowledges that the RFP and its addenda control over this worksheet in the event of any discrepancy.</t>
  </si>
  <si>
    <t>Authorized Signature:</t>
  </si>
  <si>
    <t>Printed Name /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</si>
</sst>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0.0%"/>
  </numFmts>
  <fonts count="16" x14ac:knownFonts="1">
    <font>
      <sz val="11"/>
      <color theme="1"/>
      <name val="Aptos Narrow"/>
      <family val="2"/>
      <charset val="1"/>
    </font>
    <font>
      <u/>
      <sz val="11"/>
      <color theme="10"/>
      <name val="Aptos Narrow"/>
      <family val="2"/>
      <charset val="1"/>
    </font>
    <font>
      <u/>
      <sz val="10"/>
      <color theme="10"/>
      <name val="Arial"/>
      <family val="2"/>
      <charset val="1"/>
    </font>
    <font>
      <sz val="10"/>
      <name val="Arial"/>
      <family val="2"/>
      <charset val="1"/>
    </font>
    <font>
      <sz val="10"/>
      <color rgb="FF000000"/>
      <name val="Arial"/>
      <family val="2"/>
      <charset val="1"/>
    </font>
    <font>
      <sz val="11"/>
      <color theme="1"/>
      <name val="Arial"/>
      <family val="2"/>
      <charset val="1"/>
    </font>
    <font>
      <sz val="10"/>
      <color rgb="FF000000"/>
      <name val="Arial"/>
      <charset val="1"/>
    </font>
    <font>
      <b/>
      <sz val="16"/>
      <color rgb="FFFFFFFF"/>
      <name val="Arial"/>
      <charset val="1"/>
    </font>
    <font>
      <sz val="16"/>
      <color theme="1"/>
      <name val="Arial"/>
      <family val="2"/>
      <charset val="1"/>
    </font>
    <font>
      <b/>
      <sz val="10"/>
      <color rgb="FF000000"/>
      <name val="Arial"/>
      <charset val="1"/>
    </font>
    <font>
      <b/>
      <sz val="10"/>
      <color rgb="FFFFFFFF"/>
      <name val="Arial"/>
      <charset val="1"/>
    </font>
    <font>
      <b/>
      <sz val="11"/>
      <color theme="1"/>
      <name val="Arial"/>
      <family val="2"/>
      <charset val="1"/>
    </font>
    <font>
      <b/>
      <sz val="11"/>
      <color rgb="FFFFFFFF"/>
      <name val="Arial"/>
      <charset val="1"/>
    </font>
    <font>
      <b/>
      <sz val="9"/>
      <color rgb="FF000000"/>
      <name val="Arial"/>
      <charset val="1"/>
    </font>
    <font>
      <sz val="9"/>
      <color rgb="FF000000"/>
      <name val="Arial"/>
      <charset val="1"/>
    </font>
    <font>
      <sz val="11"/>
      <color theme="1"/>
      <name val="Aptos Narrow"/>
      <family val="2"/>
      <charset val="1"/>
    </font>
  </fonts>
  <fills count="8">
    <fill>
      <patternFill patternType="none"/>
    </fill>
    <fill>
      <patternFill patternType="gray125"/>
    </fill>
    <fill>
      <patternFill patternType="solid">
        <fgColor rgb="FF1F4E79"/>
        <bgColor rgb="FF003366"/>
      </patternFill>
    </fill>
    <fill>
      <patternFill patternType="solid">
        <fgColor rgb="FFDCE6F1"/>
        <bgColor rgb="FFD9D9D9"/>
      </patternFill>
    </fill>
    <fill>
      <patternFill patternType="solid">
        <fgColor rgb="FFD9D9D9"/>
        <bgColor rgb="FFDCE6F1"/>
      </patternFill>
    </fill>
    <fill>
      <patternFill patternType="solid">
        <fgColor rgb="FFFFF2CC"/>
        <bgColor rgb="FFF2F2F2"/>
      </patternFill>
    </fill>
    <fill>
      <patternFill patternType="solid">
        <fgColor rgb="FF8DB4E2"/>
        <bgColor rgb="FF9999FF"/>
      </patternFill>
    </fill>
    <fill>
      <patternFill patternType="solid">
        <fgColor rgb="FFF2F2F2"/>
        <bgColor rgb="FFFFFFFF"/>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8">
    <xf numFmtId="0" fontId="0" fillId="0" borderId="0"/>
    <xf numFmtId="164" fontId="15" fillId="0" borderId="0"/>
    <xf numFmtId="0" fontId="1" fillId="0" borderId="0"/>
    <xf numFmtId="0" fontId="2" fillId="0" borderId="0"/>
    <xf numFmtId="0" fontId="15" fillId="0" borderId="0"/>
    <xf numFmtId="0" fontId="3" fillId="0" borderId="0"/>
    <xf numFmtId="0" fontId="4" fillId="0" borderId="0"/>
    <xf numFmtId="0" fontId="4" fillId="0" borderId="0"/>
  </cellStyleXfs>
  <cellXfs count="43">
    <xf numFmtId="0" fontId="0" fillId="0" borderId="0" xfId="0"/>
    <xf numFmtId="0" fontId="13" fillId="3" borderId="1" xfId="0" applyFont="1" applyFill="1" applyBorder="1" applyAlignment="1">
      <alignment horizontal="center" vertical="center" wrapText="1"/>
    </xf>
    <xf numFmtId="0" fontId="14" fillId="0" borderId="1" xfId="0" applyFont="1" applyBorder="1" applyAlignment="1">
      <alignment horizontal="left" vertical="top" wrapText="1"/>
    </xf>
    <xf numFmtId="0" fontId="6" fillId="0" borderId="1" xfId="0" applyFont="1" applyBorder="1" applyAlignment="1">
      <alignment horizontal="left" vertical="center" wrapText="1"/>
    </xf>
    <xf numFmtId="0" fontId="5" fillId="0" borderId="0" xfId="0" applyFont="1"/>
    <xf numFmtId="0" fontId="6" fillId="0" borderId="0" xfId="0" applyFont="1"/>
    <xf numFmtId="0" fontId="8" fillId="0" borderId="0" xfId="0" applyFont="1"/>
    <xf numFmtId="0" fontId="11" fillId="0" borderId="0" xfId="0" applyFont="1"/>
    <xf numFmtId="0" fontId="6" fillId="0" borderId="0" xfId="1" applyNumberFormat="1" applyFont="1"/>
    <xf numFmtId="0" fontId="13" fillId="0" borderId="1" xfId="0" applyFont="1" applyBorder="1" applyAlignment="1">
      <alignment horizontal="center" vertical="top"/>
    </xf>
    <xf numFmtId="0" fontId="13" fillId="5" borderId="1" xfId="0" applyFont="1" applyFill="1" applyBorder="1" applyAlignment="1">
      <alignment horizontal="center" vertical="top"/>
    </xf>
    <xf numFmtId="0" fontId="6"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1" fontId="9" fillId="5"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wrapText="1"/>
    </xf>
    <xf numFmtId="164" fontId="6" fillId="0" borderId="1" xfId="0" applyNumberFormat="1" applyFont="1" applyBorder="1" applyAlignment="1">
      <alignment horizontal="right" vertical="center"/>
    </xf>
    <xf numFmtId="164" fontId="9" fillId="7" borderId="1" xfId="0" applyNumberFormat="1" applyFont="1" applyFill="1" applyBorder="1" applyAlignment="1">
      <alignment horizontal="right" vertical="center"/>
    </xf>
    <xf numFmtId="0" fontId="6" fillId="4" borderId="1" xfId="0" applyFont="1" applyFill="1" applyBorder="1" applyAlignment="1">
      <alignment horizontal="left" vertical="center" wrapText="1"/>
    </xf>
    <xf numFmtId="0" fontId="7" fillId="2" borderId="0" xfId="0" applyFont="1" applyFill="1" applyAlignment="1">
      <alignment horizontal="center" vertical="center" wrapText="1"/>
    </xf>
    <xf numFmtId="0" fontId="9" fillId="3" borderId="0" xfId="0" applyFont="1" applyFill="1" applyAlignment="1">
      <alignment horizontal="center" vertical="center" wrapText="1"/>
    </xf>
    <xf numFmtId="0" fontId="9"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6" fillId="4" borderId="1" xfId="0" applyFont="1" applyFill="1" applyBorder="1"/>
    <xf numFmtId="0" fontId="12" fillId="2" borderId="1" xfId="0" applyFont="1" applyFill="1" applyBorder="1" applyAlignment="1">
      <alignment horizontal="left" vertical="center" wrapText="1"/>
    </xf>
    <xf numFmtId="0" fontId="14" fillId="0" borderId="1" xfId="0" applyFont="1" applyBorder="1" applyAlignment="1">
      <alignment horizontal="left" vertical="top" wrapText="1"/>
    </xf>
    <xf numFmtId="0" fontId="14" fillId="5" borderId="1" xfId="0" applyFont="1" applyFill="1" applyBorder="1" applyAlignment="1">
      <alignment horizontal="left" vertical="top" wrapText="1"/>
    </xf>
    <xf numFmtId="0" fontId="10" fillId="2" borderId="1" xfId="0" applyFont="1" applyFill="1" applyBorder="1" applyAlignment="1">
      <alignment horizontal="center" vertical="center" wrapText="1"/>
    </xf>
    <xf numFmtId="0" fontId="10" fillId="2" borderId="1" xfId="1" applyNumberFormat="1" applyFont="1" applyFill="1" applyBorder="1" applyAlignment="1">
      <alignment horizontal="center" vertical="center" wrapText="1"/>
    </xf>
    <xf numFmtId="0" fontId="10" fillId="6"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9" fillId="0" borderId="1" xfId="0" applyFont="1" applyBorder="1" applyAlignment="1">
      <alignment horizontal="left" vertical="center" wrapText="1"/>
    </xf>
    <xf numFmtId="164" fontId="6"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1" fontId="9" fillId="0" borderId="1" xfId="0" applyNumberFormat="1" applyFont="1" applyBorder="1" applyAlignment="1">
      <alignment horizontal="center" vertical="center" wrapText="1"/>
    </xf>
    <xf numFmtId="0" fontId="0" fillId="4" borderId="1" xfId="0" applyFill="1" applyBorder="1"/>
    <xf numFmtId="0" fontId="0" fillId="7" borderId="1" xfId="0" applyFill="1" applyBorder="1"/>
    <xf numFmtId="1" fontId="9" fillId="7" borderId="1" xfId="0" applyNumberFormat="1" applyFont="1" applyFill="1" applyBorder="1" applyAlignment="1">
      <alignment horizontal="center" vertical="center" wrapText="1"/>
    </xf>
  </cellXfs>
  <cellStyles count="8">
    <cellStyle name="Currency" xfId="1" builtinId="4"/>
    <cellStyle name="Hyperlink 2" xfId="2" xr:uid="{00000000-0005-0000-0000-000006000000}"/>
    <cellStyle name="Hyperlink 3" xfId="3" xr:uid="{00000000-0005-0000-0000-000007000000}"/>
    <cellStyle name="Normal" xfId="0" builtinId="0"/>
    <cellStyle name="Normal 2" xfId="4" xr:uid="{00000000-0005-0000-0000-000008000000}"/>
    <cellStyle name="Normal 2 2" xfId="5" xr:uid="{00000000-0005-0000-0000-000009000000}"/>
    <cellStyle name="Normal 5" xfId="6" xr:uid="{00000000-0005-0000-0000-00000A000000}"/>
    <cellStyle name="Normal 6" xfId="7" xr:uid="{00000000-0005-0000-0000-00000B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6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CFFCC"/>
      <rgbColor rgb="FFFFFF99"/>
      <rgbColor rgb="FF8DB4E2"/>
      <rgbColor rgb="FFFF99CC"/>
      <rgbColor rgb="FFCC99FF"/>
      <rgbColor rgb="FFFFCC99"/>
      <rgbColor rgb="FF3366FF"/>
      <rgbColor rgb="FF33CCCC"/>
      <rgbColor rgb="FF99CC00"/>
      <rgbColor rgb="FFFFCC00"/>
      <rgbColor rgb="FFFF9900"/>
      <rgbColor rgb="FFFF6600"/>
      <rgbColor rgb="FF467886"/>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2"/>
  <sheetViews>
    <sheetView showGridLines="0" tabSelected="1" zoomScale="70" zoomScaleNormal="70" workbookViewId="0">
      <selection activeCell="I3" sqref="I3"/>
    </sheetView>
  </sheetViews>
  <sheetFormatPr defaultColWidth="15" defaultRowHeight="14" x14ac:dyDescent="0.3"/>
  <cols>
    <col min="1" max="1" width="2" style="4" customWidth="1"/>
    <col min="2" max="2" width="6.453125" style="4" customWidth="1"/>
    <col min="3" max="3" width="19" style="4" customWidth="1"/>
    <col min="4" max="4" width="15" style="4"/>
    <col min="5" max="5" width="42" style="4" customWidth="1"/>
    <col min="6" max="6" width="11" style="4" customWidth="1"/>
    <col min="7" max="7" width="18" style="4" customWidth="1"/>
    <col min="8" max="8" width="16" style="4" customWidth="1"/>
    <col min="9" max="9" width="11" style="4" customWidth="1"/>
    <col min="10" max="10" width="14" style="4" customWidth="1"/>
    <col min="11" max="11" width="11" style="4" customWidth="1"/>
    <col min="12" max="12" width="12" style="4" customWidth="1"/>
    <col min="13" max="14" width="16" style="4" customWidth="1"/>
    <col min="15" max="16384" width="15" style="4"/>
  </cols>
  <sheetData>
    <row r="1" spans="1:20" s="6" customFormat="1" ht="30" customHeight="1" x14ac:dyDescent="0.4">
      <c r="A1" s="5"/>
      <c r="B1" s="21" t="s">
        <v>0</v>
      </c>
      <c r="C1" s="21"/>
      <c r="D1" s="21"/>
      <c r="E1" s="21"/>
      <c r="F1" s="21"/>
      <c r="G1" s="21"/>
      <c r="H1" s="21"/>
      <c r="I1" s="21"/>
      <c r="J1" s="21"/>
      <c r="K1" s="21"/>
      <c r="L1" s="21"/>
      <c r="M1" s="21"/>
      <c r="N1" s="21"/>
      <c r="O1" s="21"/>
      <c r="P1" s="5"/>
      <c r="Q1" s="5"/>
      <c r="R1" s="5"/>
      <c r="S1" s="5"/>
      <c r="T1" s="5"/>
    </row>
    <row r="2" spans="1:20" ht="15.75" customHeight="1" x14ac:dyDescent="0.3">
      <c r="A2" s="5"/>
      <c r="B2" s="22" t="s">
        <v>1</v>
      </c>
      <c r="C2" s="22"/>
      <c r="D2" s="22"/>
      <c r="E2" s="22"/>
      <c r="F2" s="22"/>
      <c r="G2" s="22"/>
      <c r="H2" s="22"/>
      <c r="I2" s="22"/>
      <c r="J2" s="22"/>
      <c r="K2" s="22"/>
      <c r="L2" s="22"/>
      <c r="M2" s="22"/>
      <c r="N2" s="22"/>
      <c r="O2" s="22"/>
      <c r="P2" s="5"/>
      <c r="Q2" s="5"/>
      <c r="R2" s="5"/>
      <c r="S2" s="5"/>
      <c r="T2" s="5"/>
    </row>
    <row r="3" spans="1:20" ht="22.5" customHeight="1" x14ac:dyDescent="0.3">
      <c r="A3" s="5"/>
      <c r="B3" s="5"/>
      <c r="C3" s="5"/>
      <c r="D3" s="5"/>
      <c r="E3" s="5"/>
      <c r="F3" s="5"/>
      <c r="G3" s="5"/>
      <c r="H3" s="5"/>
      <c r="I3" s="5"/>
      <c r="J3" s="5"/>
      <c r="K3" s="5"/>
      <c r="L3" s="5"/>
      <c r="M3" s="5"/>
      <c r="N3" s="5"/>
      <c r="O3" s="5"/>
      <c r="P3" s="5"/>
      <c r="Q3" s="5"/>
      <c r="R3" s="5"/>
      <c r="S3" s="5"/>
      <c r="T3" s="5"/>
    </row>
    <row r="4" spans="1:20" ht="19.5" customHeight="1" x14ac:dyDescent="0.3">
      <c r="A4" s="5"/>
      <c r="B4" s="23" t="s">
        <v>2</v>
      </c>
      <c r="C4" s="23"/>
      <c r="D4" s="23"/>
      <c r="E4" s="24" t="s">
        <v>3</v>
      </c>
      <c r="F4" s="24"/>
      <c r="G4" s="24"/>
      <c r="H4" s="24"/>
      <c r="I4" s="24"/>
      <c r="J4" s="24"/>
      <c r="K4" s="24"/>
      <c r="L4" s="24"/>
      <c r="M4" s="24"/>
      <c r="N4" s="24"/>
      <c r="O4" s="24"/>
      <c r="P4" s="5"/>
      <c r="Q4" s="5"/>
      <c r="R4" s="5"/>
      <c r="S4" s="5"/>
      <c r="T4" s="5"/>
    </row>
    <row r="5" spans="1:20" ht="19.5" customHeight="1" x14ac:dyDescent="0.3">
      <c r="A5" s="5"/>
      <c r="B5" s="23" t="s">
        <v>4</v>
      </c>
      <c r="C5" s="23"/>
      <c r="D5" s="23"/>
      <c r="E5" s="24" t="s">
        <v>5</v>
      </c>
      <c r="F5" s="24"/>
      <c r="G5" s="24"/>
      <c r="H5" s="24"/>
      <c r="I5" s="24"/>
      <c r="J5" s="24"/>
      <c r="K5" s="24"/>
      <c r="L5" s="24"/>
      <c r="M5" s="24"/>
      <c r="N5" s="24"/>
      <c r="O5" s="24"/>
      <c r="P5" s="5"/>
      <c r="Q5" s="5"/>
      <c r="R5" s="5"/>
      <c r="S5" s="5"/>
      <c r="T5" s="5"/>
    </row>
    <row r="6" spans="1:20" ht="19.5" customHeight="1" x14ac:dyDescent="0.3">
      <c r="A6" s="5"/>
      <c r="B6" s="23" t="s">
        <v>6</v>
      </c>
      <c r="C6" s="23"/>
      <c r="D6" s="23"/>
      <c r="E6" s="24">
        <v>270001336</v>
      </c>
      <c r="F6" s="24"/>
      <c r="G6" s="24"/>
      <c r="H6" s="24"/>
      <c r="I6" s="24"/>
      <c r="J6" s="24"/>
      <c r="K6" s="24"/>
      <c r="L6" s="24"/>
      <c r="M6" s="24"/>
      <c r="N6" s="24"/>
      <c r="O6" s="24"/>
      <c r="P6" s="5"/>
      <c r="Q6" s="5"/>
      <c r="R6" s="5"/>
      <c r="S6" s="5"/>
      <c r="T6" s="5"/>
    </row>
    <row r="7" spans="1:20" ht="19.5" customHeight="1" x14ac:dyDescent="0.3">
      <c r="A7" s="5"/>
      <c r="B7" s="23" t="s">
        <v>7</v>
      </c>
      <c r="C7" s="23"/>
      <c r="D7" s="23"/>
      <c r="E7" s="24" t="s">
        <v>8</v>
      </c>
      <c r="F7" s="24"/>
      <c r="G7" s="24"/>
      <c r="H7" s="24"/>
      <c r="I7" s="24"/>
      <c r="J7" s="24"/>
      <c r="K7" s="24"/>
      <c r="L7" s="24"/>
      <c r="M7" s="24"/>
      <c r="N7" s="24"/>
      <c r="O7" s="24"/>
      <c r="P7" s="5"/>
      <c r="Q7" s="5"/>
      <c r="R7" s="5"/>
      <c r="S7" s="5"/>
      <c r="T7" s="5"/>
    </row>
    <row r="8" spans="1:20" ht="19.5" customHeight="1" x14ac:dyDescent="0.3">
      <c r="A8" s="5"/>
      <c r="B8" s="23" t="s">
        <v>9</v>
      </c>
      <c r="C8" s="23"/>
      <c r="D8" s="23"/>
      <c r="E8" s="24" t="s">
        <v>10</v>
      </c>
      <c r="F8" s="24"/>
      <c r="G8" s="24"/>
      <c r="H8" s="24"/>
      <c r="I8" s="24"/>
      <c r="J8" s="24"/>
      <c r="K8" s="24"/>
      <c r="L8" s="24"/>
      <c r="M8" s="24"/>
      <c r="N8" s="24"/>
      <c r="O8" s="24"/>
      <c r="P8" s="5"/>
      <c r="Q8" s="5"/>
      <c r="R8" s="5"/>
      <c r="S8" s="5"/>
      <c r="T8" s="5"/>
    </row>
    <row r="9" spans="1:20" ht="14.25" customHeight="1" x14ac:dyDescent="0.3">
      <c r="A9" s="5"/>
      <c r="B9" s="5"/>
      <c r="C9" s="5"/>
      <c r="D9" s="5"/>
      <c r="E9" s="5"/>
      <c r="F9" s="5"/>
      <c r="G9" s="5"/>
      <c r="H9" s="5"/>
      <c r="I9" s="5"/>
      <c r="J9" s="5"/>
      <c r="K9" s="5"/>
      <c r="L9" s="5"/>
      <c r="M9" s="5"/>
      <c r="N9" s="5"/>
      <c r="O9" s="5"/>
      <c r="P9" s="5"/>
      <c r="Q9" s="5"/>
      <c r="R9" s="5"/>
      <c r="S9" s="5"/>
      <c r="T9" s="5"/>
    </row>
    <row r="10" spans="1:20" ht="18" customHeight="1" x14ac:dyDescent="0.3">
      <c r="A10" s="5"/>
      <c r="B10" s="25" t="s">
        <v>11</v>
      </c>
      <c r="C10" s="25"/>
      <c r="D10" s="25"/>
      <c r="E10" s="25"/>
      <c r="F10" s="25"/>
      <c r="G10" s="25"/>
      <c r="H10" s="25"/>
      <c r="I10" s="25"/>
      <c r="J10" s="25"/>
      <c r="K10" s="25"/>
      <c r="L10" s="25"/>
      <c r="M10" s="25"/>
      <c r="N10" s="25"/>
      <c r="O10" s="25"/>
      <c r="P10" s="5"/>
      <c r="Q10" s="5"/>
      <c r="R10" s="5"/>
      <c r="S10" s="5"/>
      <c r="T10" s="5"/>
    </row>
    <row r="11" spans="1:20" ht="19.5" customHeight="1" x14ac:dyDescent="0.3">
      <c r="A11" s="5"/>
      <c r="B11" s="23" t="s">
        <v>12</v>
      </c>
      <c r="C11" s="23"/>
      <c r="D11" s="23"/>
      <c r="E11" s="26"/>
      <c r="F11" s="26"/>
      <c r="G11" s="26"/>
      <c r="H11" s="26"/>
      <c r="I11" s="26"/>
      <c r="J11" s="26"/>
      <c r="K11" s="26"/>
      <c r="L11" s="26"/>
      <c r="M11" s="26"/>
      <c r="N11" s="26"/>
      <c r="O11" s="26"/>
      <c r="P11" s="5"/>
      <c r="Q11" s="5"/>
      <c r="R11" s="5"/>
      <c r="S11" s="5"/>
      <c r="T11" s="5"/>
    </row>
    <row r="12" spans="1:20" ht="19.5" customHeight="1" x14ac:dyDescent="0.3">
      <c r="A12" s="5"/>
      <c r="B12" s="23" t="s">
        <v>13</v>
      </c>
      <c r="C12" s="23"/>
      <c r="D12" s="23"/>
      <c r="E12" s="26"/>
      <c r="F12" s="26"/>
      <c r="G12" s="26"/>
      <c r="H12" s="26"/>
      <c r="I12" s="26"/>
      <c r="J12" s="26"/>
      <c r="K12" s="26"/>
      <c r="L12" s="26"/>
      <c r="M12" s="26"/>
      <c r="N12" s="26"/>
      <c r="O12" s="26"/>
      <c r="P12" s="5"/>
      <c r="Q12" s="5"/>
      <c r="R12" s="5"/>
      <c r="S12" s="5"/>
      <c r="T12" s="5"/>
    </row>
    <row r="13" spans="1:20" ht="19.5" customHeight="1" x14ac:dyDescent="0.3">
      <c r="A13" s="5"/>
      <c r="B13" s="23" t="s">
        <v>14</v>
      </c>
      <c r="C13" s="23"/>
      <c r="D13" s="23"/>
      <c r="E13" s="26"/>
      <c r="F13" s="26"/>
      <c r="G13" s="26"/>
      <c r="H13" s="26"/>
      <c r="I13" s="26"/>
      <c r="J13" s="26"/>
      <c r="K13" s="26"/>
      <c r="L13" s="26"/>
      <c r="M13" s="26"/>
      <c r="N13" s="26"/>
      <c r="O13" s="26"/>
      <c r="P13" s="5"/>
      <c r="Q13" s="5"/>
      <c r="R13" s="5"/>
      <c r="S13" s="5"/>
      <c r="T13" s="5"/>
    </row>
    <row r="14" spans="1:20" s="7" customFormat="1" ht="19.5" customHeight="1" x14ac:dyDescent="0.3">
      <c r="A14" s="5"/>
      <c r="B14" s="23" t="s">
        <v>15</v>
      </c>
      <c r="C14" s="23"/>
      <c r="D14" s="23"/>
      <c r="E14" s="26"/>
      <c r="F14" s="26"/>
      <c r="G14" s="26"/>
      <c r="H14" s="26"/>
      <c r="I14" s="26"/>
      <c r="J14" s="26"/>
      <c r="K14" s="26"/>
      <c r="L14" s="26"/>
      <c r="M14" s="26"/>
      <c r="N14" s="26"/>
      <c r="O14" s="26"/>
      <c r="P14" s="5"/>
      <c r="Q14" s="5"/>
      <c r="R14" s="5"/>
      <c r="S14" s="5"/>
      <c r="T14" s="5"/>
    </row>
    <row r="15" spans="1:20" ht="19.5" customHeight="1" x14ac:dyDescent="0.3">
      <c r="A15" s="5"/>
      <c r="B15" s="23" t="s">
        <v>16</v>
      </c>
      <c r="C15" s="23"/>
      <c r="D15" s="23"/>
      <c r="E15" s="26"/>
      <c r="F15" s="26"/>
      <c r="G15" s="26"/>
      <c r="H15" s="26"/>
      <c r="I15" s="26"/>
      <c r="J15" s="26"/>
      <c r="K15" s="26"/>
      <c r="L15" s="26"/>
      <c r="M15" s="26"/>
      <c r="N15" s="26"/>
      <c r="O15" s="26"/>
      <c r="P15" s="5"/>
      <c r="Q15" s="5"/>
      <c r="R15" s="5"/>
      <c r="S15" s="5"/>
      <c r="T15" s="5"/>
    </row>
    <row r="16" spans="1:20" ht="19.5" customHeight="1" x14ac:dyDescent="0.3">
      <c r="A16" s="5"/>
      <c r="B16" s="23" t="s">
        <v>17</v>
      </c>
      <c r="C16" s="23"/>
      <c r="D16" s="23"/>
      <c r="E16" s="26"/>
      <c r="F16" s="26"/>
      <c r="G16" s="26"/>
      <c r="H16" s="26"/>
      <c r="I16" s="26"/>
      <c r="J16" s="26"/>
      <c r="K16" s="26"/>
      <c r="L16" s="26"/>
      <c r="M16" s="26"/>
      <c r="N16" s="26"/>
      <c r="O16" s="26"/>
      <c r="P16" s="5"/>
      <c r="Q16" s="5"/>
      <c r="R16" s="5"/>
      <c r="S16" s="5"/>
      <c r="T16" s="5"/>
    </row>
    <row r="17" spans="1:20" ht="15" customHeight="1" x14ac:dyDescent="0.3">
      <c r="A17" s="5"/>
      <c r="B17" s="5"/>
      <c r="C17" s="5"/>
      <c r="D17" s="5"/>
      <c r="E17" s="5"/>
      <c r="F17" s="5"/>
      <c r="G17" s="5"/>
      <c r="H17" s="5"/>
      <c r="I17" s="5"/>
      <c r="J17" s="8"/>
      <c r="K17" s="5"/>
      <c r="L17" s="8"/>
      <c r="M17" s="8"/>
      <c r="N17" s="8"/>
      <c r="O17" s="5"/>
      <c r="P17" s="5"/>
      <c r="Q17" s="5"/>
      <c r="R17" s="5"/>
      <c r="S17" s="5"/>
      <c r="T17" s="5"/>
    </row>
    <row r="18" spans="1:20" ht="19.5" customHeight="1" x14ac:dyDescent="0.3">
      <c r="A18" s="5"/>
      <c r="B18" s="27" t="s">
        <v>18</v>
      </c>
      <c r="C18" s="27"/>
      <c r="D18" s="27"/>
      <c r="E18" s="27"/>
      <c r="F18" s="27"/>
      <c r="G18" s="27"/>
      <c r="H18" s="27"/>
      <c r="I18" s="27"/>
      <c r="J18" s="27"/>
      <c r="K18" s="27"/>
      <c r="L18" s="27"/>
      <c r="M18" s="27"/>
      <c r="N18" s="27"/>
      <c r="O18" s="27"/>
      <c r="P18" s="5"/>
      <c r="Q18" s="5"/>
      <c r="R18" s="5"/>
      <c r="S18" s="5"/>
      <c r="T18" s="5"/>
    </row>
    <row r="19" spans="1:20" ht="31.5" customHeight="1" x14ac:dyDescent="0.3">
      <c r="A19" s="5"/>
      <c r="B19" s="9" t="s">
        <v>19</v>
      </c>
      <c r="C19" s="28" t="s">
        <v>20</v>
      </c>
      <c r="D19" s="28"/>
      <c r="E19" s="28"/>
      <c r="F19" s="28"/>
      <c r="G19" s="28"/>
      <c r="H19" s="28"/>
      <c r="I19" s="28"/>
      <c r="J19" s="28"/>
      <c r="K19" s="28"/>
      <c r="L19" s="28"/>
      <c r="M19" s="28"/>
      <c r="N19" s="28"/>
      <c r="O19" s="28"/>
      <c r="P19" s="5"/>
      <c r="Q19" s="5"/>
      <c r="R19" s="5"/>
      <c r="S19" s="5"/>
      <c r="T19" s="5"/>
    </row>
    <row r="20" spans="1:20" ht="31.5" customHeight="1" x14ac:dyDescent="0.3">
      <c r="A20" s="5"/>
      <c r="B20" s="9" t="s">
        <v>21</v>
      </c>
      <c r="C20" s="28" t="s">
        <v>22</v>
      </c>
      <c r="D20" s="28"/>
      <c r="E20" s="28"/>
      <c r="F20" s="28"/>
      <c r="G20" s="28"/>
      <c r="H20" s="28"/>
      <c r="I20" s="28"/>
      <c r="J20" s="28"/>
      <c r="K20" s="28"/>
      <c r="L20" s="28"/>
      <c r="M20" s="28"/>
      <c r="N20" s="28"/>
      <c r="O20" s="28"/>
      <c r="P20" s="5"/>
      <c r="Q20" s="5"/>
      <c r="R20" s="5"/>
      <c r="S20" s="5"/>
      <c r="T20" s="5"/>
    </row>
    <row r="21" spans="1:20" ht="19.5" customHeight="1" x14ac:dyDescent="0.3">
      <c r="A21" s="5"/>
      <c r="B21" s="9" t="s">
        <v>23</v>
      </c>
      <c r="C21" s="28" t="s">
        <v>24</v>
      </c>
      <c r="D21" s="28"/>
      <c r="E21" s="28"/>
      <c r="F21" s="28"/>
      <c r="G21" s="28"/>
      <c r="H21" s="28"/>
      <c r="I21" s="28"/>
      <c r="J21" s="28"/>
      <c r="K21" s="28"/>
      <c r="L21" s="28"/>
      <c r="M21" s="28"/>
      <c r="N21" s="28"/>
      <c r="O21" s="28"/>
      <c r="P21" s="5"/>
      <c r="Q21" s="5"/>
      <c r="R21" s="5"/>
      <c r="S21" s="5"/>
      <c r="T21" s="5"/>
    </row>
    <row r="22" spans="1:20" ht="19.5" customHeight="1" x14ac:dyDescent="0.3">
      <c r="A22" s="5"/>
      <c r="B22" s="9" t="s">
        <v>25</v>
      </c>
      <c r="C22" s="28" t="s">
        <v>26</v>
      </c>
      <c r="D22" s="28"/>
      <c r="E22" s="28"/>
      <c r="F22" s="28"/>
      <c r="G22" s="28"/>
      <c r="H22" s="28"/>
      <c r="I22" s="28"/>
      <c r="J22" s="28"/>
      <c r="K22" s="28"/>
      <c r="L22" s="28"/>
      <c r="M22" s="28"/>
      <c r="N22" s="28"/>
      <c r="O22" s="28"/>
      <c r="P22" s="5"/>
      <c r="Q22" s="5"/>
      <c r="R22" s="5"/>
      <c r="S22" s="5"/>
      <c r="T22" s="5"/>
    </row>
    <row r="23" spans="1:20" ht="19.5" customHeight="1" x14ac:dyDescent="0.3">
      <c r="A23" s="5"/>
      <c r="B23" s="9" t="s">
        <v>27</v>
      </c>
      <c r="C23" s="28" t="s">
        <v>28</v>
      </c>
      <c r="D23" s="28"/>
      <c r="E23" s="28"/>
      <c r="F23" s="28"/>
      <c r="G23" s="28"/>
      <c r="H23" s="28"/>
      <c r="I23" s="28"/>
      <c r="J23" s="28"/>
      <c r="K23" s="28"/>
      <c r="L23" s="28"/>
      <c r="M23" s="28"/>
      <c r="N23" s="28"/>
      <c r="O23" s="28"/>
      <c r="P23" s="5"/>
      <c r="Q23" s="5"/>
      <c r="R23" s="5"/>
      <c r="S23" s="5"/>
      <c r="T23" s="5"/>
    </row>
    <row r="24" spans="1:20" ht="19.5" customHeight="1" x14ac:dyDescent="0.3">
      <c r="A24" s="5"/>
      <c r="B24" s="9" t="s">
        <v>29</v>
      </c>
      <c r="C24" s="28" t="s">
        <v>30</v>
      </c>
      <c r="D24" s="28"/>
      <c r="E24" s="28"/>
      <c r="F24" s="28"/>
      <c r="G24" s="28"/>
      <c r="H24" s="28"/>
      <c r="I24" s="28"/>
      <c r="J24" s="28"/>
      <c r="K24" s="28"/>
      <c r="L24" s="28"/>
      <c r="M24" s="28"/>
      <c r="N24" s="28"/>
      <c r="O24" s="28"/>
      <c r="P24" s="5"/>
      <c r="Q24" s="5"/>
      <c r="R24" s="5"/>
      <c r="S24" s="5"/>
      <c r="T24" s="5"/>
    </row>
    <row r="25" spans="1:20" ht="31.5" customHeight="1" x14ac:dyDescent="0.3">
      <c r="A25" s="5"/>
      <c r="B25" s="9" t="s">
        <v>31</v>
      </c>
      <c r="C25" s="28" t="s">
        <v>32</v>
      </c>
      <c r="D25" s="28"/>
      <c r="E25" s="28"/>
      <c r="F25" s="28"/>
      <c r="G25" s="28"/>
      <c r="H25" s="28"/>
      <c r="I25" s="28"/>
      <c r="J25" s="28"/>
      <c r="K25" s="28"/>
      <c r="L25" s="28"/>
      <c r="M25" s="28"/>
      <c r="N25" s="28"/>
      <c r="O25" s="28"/>
      <c r="P25" s="5"/>
      <c r="Q25" s="5"/>
      <c r="R25" s="5"/>
      <c r="S25" s="5"/>
      <c r="T25" s="5"/>
    </row>
    <row r="26" spans="1:20" ht="19.5" customHeight="1" x14ac:dyDescent="0.3">
      <c r="A26" s="5"/>
      <c r="B26" s="9" t="s">
        <v>33</v>
      </c>
      <c r="C26" s="28" t="s">
        <v>34</v>
      </c>
      <c r="D26" s="28"/>
      <c r="E26" s="28"/>
      <c r="F26" s="28"/>
      <c r="G26" s="28"/>
      <c r="H26" s="28"/>
      <c r="I26" s="28"/>
      <c r="J26" s="28"/>
      <c r="K26" s="28"/>
      <c r="L26" s="28"/>
      <c r="M26" s="28"/>
      <c r="N26" s="28"/>
      <c r="O26" s="28"/>
      <c r="P26" s="5"/>
      <c r="Q26" s="5"/>
      <c r="R26" s="5"/>
      <c r="S26" s="5"/>
      <c r="T26" s="5"/>
    </row>
    <row r="27" spans="1:20" ht="31.5" customHeight="1" x14ac:dyDescent="0.3">
      <c r="A27" s="5"/>
      <c r="B27" s="10" t="s">
        <v>35</v>
      </c>
      <c r="C27" s="29" t="s">
        <v>36</v>
      </c>
      <c r="D27" s="29"/>
      <c r="E27" s="29"/>
      <c r="F27" s="29"/>
      <c r="G27" s="29"/>
      <c r="H27" s="29"/>
      <c r="I27" s="29"/>
      <c r="J27" s="29"/>
      <c r="K27" s="29"/>
      <c r="L27" s="29"/>
      <c r="M27" s="29"/>
      <c r="N27" s="29"/>
      <c r="O27" s="29"/>
      <c r="P27" s="5"/>
      <c r="Q27" s="5"/>
      <c r="R27" s="5"/>
      <c r="S27" s="5"/>
      <c r="T27" s="5"/>
    </row>
    <row r="28" spans="1:20" ht="15" customHeight="1" x14ac:dyDescent="0.3">
      <c r="A28" s="5"/>
      <c r="B28" s="5"/>
      <c r="C28" s="5"/>
      <c r="D28" s="5"/>
      <c r="E28" s="5"/>
      <c r="F28" s="5"/>
      <c r="G28" s="5"/>
      <c r="H28" s="5"/>
      <c r="I28" s="5"/>
      <c r="J28" s="8"/>
      <c r="K28" s="5"/>
      <c r="L28" s="8"/>
      <c r="M28" s="8"/>
      <c r="N28" s="8"/>
      <c r="O28" s="5"/>
      <c r="P28" s="5"/>
      <c r="Q28" s="5"/>
      <c r="R28" s="5"/>
      <c r="S28" s="5"/>
      <c r="T28" s="5"/>
    </row>
    <row r="29" spans="1:20" ht="15" customHeight="1" x14ac:dyDescent="0.3">
      <c r="A29" s="5"/>
      <c r="B29" s="30" t="s">
        <v>37</v>
      </c>
      <c r="C29" s="30"/>
      <c r="D29" s="30"/>
      <c r="E29" s="30"/>
      <c r="F29" s="30"/>
      <c r="G29" s="30" t="s">
        <v>38</v>
      </c>
      <c r="H29" s="30"/>
      <c r="I29" s="30"/>
      <c r="J29" s="30"/>
      <c r="K29" s="30"/>
      <c r="L29" s="31" t="s">
        <v>39</v>
      </c>
      <c r="M29" s="31"/>
      <c r="N29" s="31"/>
      <c r="O29" s="31"/>
      <c r="P29" s="5"/>
      <c r="Q29" s="5"/>
      <c r="R29" s="5"/>
      <c r="S29" s="5"/>
      <c r="T29" s="5"/>
    </row>
    <row r="30" spans="1:20" ht="48" customHeight="1" x14ac:dyDescent="0.3">
      <c r="A30" s="5"/>
      <c r="B30" s="1" t="s">
        <v>40</v>
      </c>
      <c r="C30" s="1" t="s">
        <v>41</v>
      </c>
      <c r="D30" s="1" t="s">
        <v>42</v>
      </c>
      <c r="E30" s="1" t="s">
        <v>43</v>
      </c>
      <c r="F30" s="1" t="s">
        <v>44</v>
      </c>
      <c r="G30" s="1" t="s">
        <v>45</v>
      </c>
      <c r="H30" s="1" t="s">
        <v>46</v>
      </c>
      <c r="I30" s="1" t="s">
        <v>47</v>
      </c>
      <c r="J30" s="1" t="s">
        <v>48</v>
      </c>
      <c r="K30" s="1" t="s">
        <v>49</v>
      </c>
      <c r="L30" s="1" t="s">
        <v>50</v>
      </c>
      <c r="M30" s="1" t="s">
        <v>51</v>
      </c>
      <c r="N30" s="1" t="s">
        <v>52</v>
      </c>
      <c r="O30" s="1" t="s">
        <v>53</v>
      </c>
      <c r="P30" s="5"/>
      <c r="Q30" s="5"/>
      <c r="R30" s="5"/>
      <c r="S30" s="5"/>
      <c r="T30" s="5"/>
    </row>
    <row r="31" spans="1:20" ht="18" customHeight="1" x14ac:dyDescent="0.3">
      <c r="A31" s="5"/>
      <c r="B31" s="32" t="s">
        <v>54</v>
      </c>
      <c r="C31" s="32"/>
      <c r="D31" s="32"/>
      <c r="E31" s="32"/>
      <c r="F31" s="32"/>
      <c r="G31" s="32"/>
      <c r="H31" s="32"/>
      <c r="I31" s="32"/>
      <c r="J31" s="32"/>
      <c r="K31" s="32"/>
      <c r="L31" s="32"/>
      <c r="M31" s="32"/>
      <c r="N31" s="32"/>
      <c r="O31" s="32"/>
      <c r="P31" s="5"/>
      <c r="Q31" s="5"/>
      <c r="R31" s="5"/>
      <c r="S31" s="5"/>
      <c r="T31" s="5"/>
    </row>
    <row r="32" spans="1:20" ht="61.5" customHeight="1" x14ac:dyDescent="0.3">
      <c r="A32" s="5"/>
      <c r="B32" s="11">
        <v>1</v>
      </c>
      <c r="C32" s="3" t="s">
        <v>55</v>
      </c>
      <c r="D32" s="3" t="s">
        <v>56</v>
      </c>
      <c r="E32" s="2" t="s">
        <v>57</v>
      </c>
      <c r="F32" s="12">
        <v>19</v>
      </c>
      <c r="G32" s="13"/>
      <c r="H32" s="13"/>
      <c r="I32" s="14"/>
      <c r="J32" s="15"/>
      <c r="K32" s="16">
        <v>1</v>
      </c>
      <c r="L32" s="17"/>
      <c r="M32" s="18">
        <f>I32*J32*K32</f>
        <v>0</v>
      </c>
      <c r="N32" s="18">
        <f>M32*L32</f>
        <v>0</v>
      </c>
      <c r="O32" s="18">
        <f>M32-N32</f>
        <v>0</v>
      </c>
      <c r="P32" s="5"/>
      <c r="Q32" s="5"/>
      <c r="R32" s="5"/>
      <c r="S32" s="5"/>
      <c r="T32" s="5"/>
    </row>
    <row r="33" spans="1:20" ht="61.5" customHeight="1" x14ac:dyDescent="0.3">
      <c r="A33" s="5"/>
      <c r="B33" s="11">
        <v>2</v>
      </c>
      <c r="C33" s="3" t="s">
        <v>55</v>
      </c>
      <c r="D33" s="3" t="s">
        <v>58</v>
      </c>
      <c r="E33" s="2" t="s">
        <v>59</v>
      </c>
      <c r="F33" s="12">
        <v>165</v>
      </c>
      <c r="G33" s="13"/>
      <c r="H33" s="13"/>
      <c r="I33" s="14"/>
      <c r="J33" s="15"/>
      <c r="K33" s="16">
        <v>1</v>
      </c>
      <c r="L33" s="17"/>
      <c r="M33" s="18">
        <f>I33*J33*K33</f>
        <v>0</v>
      </c>
      <c r="N33" s="18">
        <f>M33*L33</f>
        <v>0</v>
      </c>
      <c r="O33" s="18">
        <f>M33-N33</f>
        <v>0</v>
      </c>
      <c r="P33" s="5"/>
      <c r="Q33" s="5"/>
      <c r="R33" s="5"/>
      <c r="S33" s="5"/>
      <c r="T33" s="5"/>
    </row>
    <row r="34" spans="1:20" ht="19.5" customHeight="1" x14ac:dyDescent="0.3">
      <c r="A34" s="5"/>
      <c r="B34" s="33" t="s">
        <v>60</v>
      </c>
      <c r="C34" s="33"/>
      <c r="D34" s="33"/>
      <c r="E34" s="33"/>
      <c r="F34" s="33"/>
      <c r="G34" s="33"/>
      <c r="H34" s="33"/>
      <c r="I34" s="33"/>
      <c r="J34" s="33"/>
      <c r="K34" s="33"/>
      <c r="L34" s="33"/>
      <c r="M34" s="19">
        <f>SUM(M32:M33)</f>
        <v>0</v>
      </c>
      <c r="N34" s="19">
        <f>SUM(N32:N33)</f>
        <v>0</v>
      </c>
      <c r="O34" s="19">
        <f>SUM(O32:O33)</f>
        <v>0</v>
      </c>
      <c r="P34" s="5"/>
      <c r="Q34" s="5"/>
      <c r="R34" s="5"/>
      <c r="S34" s="5"/>
      <c r="T34" s="5"/>
    </row>
    <row r="35" spans="1:20" ht="18" customHeight="1" x14ac:dyDescent="0.3">
      <c r="A35" s="5"/>
      <c r="B35" s="32" t="s">
        <v>61</v>
      </c>
      <c r="C35" s="32"/>
      <c r="D35" s="32"/>
      <c r="E35" s="32"/>
      <c r="F35" s="32"/>
      <c r="G35" s="32"/>
      <c r="H35" s="32"/>
      <c r="I35" s="32"/>
      <c r="J35" s="32"/>
      <c r="K35" s="32"/>
      <c r="L35" s="32"/>
      <c r="M35" s="32"/>
      <c r="N35" s="32"/>
      <c r="O35" s="32"/>
      <c r="P35" s="5"/>
      <c r="Q35" s="5"/>
      <c r="R35" s="5"/>
      <c r="S35" s="5"/>
      <c r="T35" s="5"/>
    </row>
    <row r="36" spans="1:20" ht="61.5" customHeight="1" x14ac:dyDescent="0.3">
      <c r="A36" s="5"/>
      <c r="B36" s="11">
        <v>3</v>
      </c>
      <c r="C36" s="3" t="s">
        <v>55</v>
      </c>
      <c r="D36" s="3" t="s">
        <v>56</v>
      </c>
      <c r="E36" s="2" t="s">
        <v>57</v>
      </c>
      <c r="F36" s="12">
        <v>19</v>
      </c>
      <c r="G36" s="13"/>
      <c r="H36" s="13"/>
      <c r="I36" s="14"/>
      <c r="J36" s="15"/>
      <c r="K36" s="16">
        <v>3</v>
      </c>
      <c r="L36" s="17"/>
      <c r="M36" s="18">
        <f>I36*J36*K36</f>
        <v>0</v>
      </c>
      <c r="N36" s="18">
        <f>M36*L36</f>
        <v>0</v>
      </c>
      <c r="O36" s="18">
        <f>M36-N36</f>
        <v>0</v>
      </c>
      <c r="P36" s="5"/>
      <c r="Q36" s="5"/>
      <c r="R36" s="5"/>
      <c r="S36" s="5"/>
      <c r="T36" s="5"/>
    </row>
    <row r="37" spans="1:20" ht="61.5" customHeight="1" x14ac:dyDescent="0.3">
      <c r="A37" s="5"/>
      <c r="B37" s="11">
        <v>4</v>
      </c>
      <c r="C37" s="3" t="s">
        <v>55</v>
      </c>
      <c r="D37" s="3" t="s">
        <v>58</v>
      </c>
      <c r="E37" s="2" t="s">
        <v>59</v>
      </c>
      <c r="F37" s="12">
        <v>165</v>
      </c>
      <c r="G37" s="13"/>
      <c r="H37" s="13"/>
      <c r="I37" s="14"/>
      <c r="J37" s="15"/>
      <c r="K37" s="16">
        <v>3</v>
      </c>
      <c r="L37" s="17"/>
      <c r="M37" s="18">
        <f>I37*J37*K37</f>
        <v>0</v>
      </c>
      <c r="N37" s="18">
        <f>M37*L37</f>
        <v>0</v>
      </c>
      <c r="O37" s="18">
        <f>M37-N37</f>
        <v>0</v>
      </c>
      <c r="P37" s="5"/>
      <c r="Q37" s="5"/>
      <c r="R37" s="5"/>
      <c r="S37" s="5"/>
      <c r="T37" s="5"/>
    </row>
    <row r="38" spans="1:20" ht="19.5" customHeight="1" x14ac:dyDescent="0.3">
      <c r="A38" s="5"/>
      <c r="B38" s="33" t="s">
        <v>62</v>
      </c>
      <c r="C38" s="33"/>
      <c r="D38" s="33"/>
      <c r="E38" s="33"/>
      <c r="F38" s="33"/>
      <c r="G38" s="33"/>
      <c r="H38" s="33"/>
      <c r="I38" s="33"/>
      <c r="J38" s="33"/>
      <c r="K38" s="33"/>
      <c r="L38" s="33"/>
      <c r="M38" s="19">
        <f>SUM(M36:M37)</f>
        <v>0</v>
      </c>
      <c r="N38" s="19">
        <f>SUM(N36:N37)</f>
        <v>0</v>
      </c>
      <c r="O38" s="19">
        <f>SUM(O36:O37)</f>
        <v>0</v>
      </c>
      <c r="P38" s="5"/>
      <c r="Q38" s="5"/>
      <c r="R38" s="5"/>
      <c r="S38" s="5"/>
      <c r="T38" s="5"/>
    </row>
    <row r="39" spans="1:20" ht="18" customHeight="1" x14ac:dyDescent="0.3">
      <c r="A39" s="5"/>
      <c r="B39" s="32" t="s">
        <v>63</v>
      </c>
      <c r="C39" s="32"/>
      <c r="D39" s="32"/>
      <c r="E39" s="32"/>
      <c r="F39" s="32"/>
      <c r="G39" s="32"/>
      <c r="H39" s="32"/>
      <c r="I39" s="32"/>
      <c r="J39" s="32"/>
      <c r="K39" s="32"/>
      <c r="L39" s="32"/>
      <c r="M39" s="32"/>
      <c r="N39" s="32"/>
      <c r="O39" s="32"/>
      <c r="P39" s="5"/>
      <c r="Q39" s="5"/>
      <c r="R39" s="5"/>
      <c r="S39" s="5"/>
      <c r="T39" s="5"/>
    </row>
    <row r="40" spans="1:20" ht="61.5" customHeight="1" x14ac:dyDescent="0.3">
      <c r="A40" s="5"/>
      <c r="B40" s="11">
        <v>5</v>
      </c>
      <c r="C40" s="3" t="s">
        <v>55</v>
      </c>
      <c r="D40" s="3" t="s">
        <v>56</v>
      </c>
      <c r="E40" s="2" t="s">
        <v>57</v>
      </c>
      <c r="F40" s="12">
        <v>19</v>
      </c>
      <c r="G40" s="13"/>
      <c r="H40" s="13"/>
      <c r="I40" s="14"/>
      <c r="J40" s="15"/>
      <c r="K40" s="16">
        <v>5</v>
      </c>
      <c r="L40" s="17"/>
      <c r="M40" s="18">
        <f>I40*J40*K40</f>
        <v>0</v>
      </c>
      <c r="N40" s="18">
        <f>M40*L40</f>
        <v>0</v>
      </c>
      <c r="O40" s="18">
        <f>M40-N40</f>
        <v>0</v>
      </c>
      <c r="P40" s="5"/>
      <c r="Q40" s="5"/>
      <c r="R40" s="5"/>
      <c r="S40" s="5"/>
      <c r="T40" s="5"/>
    </row>
    <row r="41" spans="1:20" ht="61.5" customHeight="1" x14ac:dyDescent="0.3">
      <c r="A41" s="5"/>
      <c r="B41" s="11">
        <v>6</v>
      </c>
      <c r="C41" s="3" t="s">
        <v>55</v>
      </c>
      <c r="D41" s="3" t="s">
        <v>58</v>
      </c>
      <c r="E41" s="2" t="s">
        <v>59</v>
      </c>
      <c r="F41" s="12">
        <v>165</v>
      </c>
      <c r="G41" s="13"/>
      <c r="H41" s="13"/>
      <c r="I41" s="14"/>
      <c r="J41" s="15"/>
      <c r="K41" s="16">
        <v>5</v>
      </c>
      <c r="L41" s="17"/>
      <c r="M41" s="18">
        <f>I41*J41*K41</f>
        <v>0</v>
      </c>
      <c r="N41" s="18">
        <f>M41*L41</f>
        <v>0</v>
      </c>
      <c r="O41" s="18">
        <f>M41-N41</f>
        <v>0</v>
      </c>
      <c r="P41" s="5"/>
      <c r="Q41" s="5"/>
      <c r="R41" s="5"/>
      <c r="S41" s="5"/>
      <c r="T41" s="5"/>
    </row>
    <row r="42" spans="1:20" ht="19.5" customHeight="1" x14ac:dyDescent="0.3">
      <c r="A42" s="5"/>
      <c r="B42" s="33" t="s">
        <v>64</v>
      </c>
      <c r="C42" s="33"/>
      <c r="D42" s="33"/>
      <c r="E42" s="33"/>
      <c r="F42" s="33"/>
      <c r="G42" s="33"/>
      <c r="H42" s="33"/>
      <c r="I42" s="33"/>
      <c r="J42" s="33"/>
      <c r="K42" s="33"/>
      <c r="L42" s="33"/>
      <c r="M42" s="19">
        <f>SUM(M40:M41)</f>
        <v>0</v>
      </c>
      <c r="N42" s="19">
        <f>SUM(N40:N41)</f>
        <v>0</v>
      </c>
      <c r="O42" s="19">
        <f>SUM(O40:O41)</f>
        <v>0</v>
      </c>
      <c r="P42" s="5"/>
      <c r="Q42" s="5"/>
      <c r="R42" s="5"/>
      <c r="S42" s="5"/>
      <c r="T42" s="5"/>
    </row>
    <row r="43" spans="1:20" ht="13.5" customHeight="1" x14ac:dyDescent="0.3">
      <c r="A43" s="5"/>
      <c r="B43" s="32" t="s">
        <v>65</v>
      </c>
      <c r="C43" s="32"/>
      <c r="D43" s="32"/>
      <c r="E43" s="32"/>
      <c r="F43" s="32"/>
      <c r="G43" s="32"/>
      <c r="H43" s="32"/>
      <c r="I43" s="32"/>
      <c r="J43" s="32"/>
      <c r="K43" s="32"/>
      <c r="L43" s="32"/>
      <c r="M43" s="32"/>
      <c r="N43" s="32"/>
      <c r="O43" s="32"/>
      <c r="P43" s="5"/>
      <c r="Q43" s="5"/>
      <c r="R43" s="5"/>
      <c r="S43" s="5"/>
      <c r="T43" s="5"/>
    </row>
    <row r="44" spans="1:20" ht="19.5" customHeight="1" x14ac:dyDescent="0.3">
      <c r="A44" s="5"/>
      <c r="B44" s="11">
        <v>7</v>
      </c>
      <c r="C44" s="20"/>
      <c r="D44" s="20"/>
      <c r="E44" s="20"/>
      <c r="F44" s="14"/>
      <c r="G44" s="13"/>
      <c r="H44" s="13"/>
      <c r="I44" s="14"/>
      <c r="J44" s="15"/>
      <c r="K44" s="16">
        <v>1</v>
      </c>
      <c r="L44" s="17"/>
      <c r="M44" s="18">
        <f>I44*J44*K44</f>
        <v>0</v>
      </c>
      <c r="N44" s="18">
        <f>M44*L44</f>
        <v>0</v>
      </c>
      <c r="O44" s="18">
        <f>M44-N44</f>
        <v>0</v>
      </c>
      <c r="P44" s="5"/>
      <c r="Q44" s="5"/>
      <c r="R44" s="5"/>
      <c r="S44" s="5"/>
      <c r="T44" s="5"/>
    </row>
    <row r="45" spans="1:20" ht="19.5" customHeight="1" x14ac:dyDescent="0.3">
      <c r="A45" s="5"/>
      <c r="B45" s="11">
        <v>8</v>
      </c>
      <c r="C45" s="20"/>
      <c r="D45" s="20"/>
      <c r="E45" s="20"/>
      <c r="F45" s="14"/>
      <c r="G45" s="13"/>
      <c r="H45" s="13"/>
      <c r="I45" s="14"/>
      <c r="J45" s="15"/>
      <c r="K45" s="16">
        <v>1</v>
      </c>
      <c r="L45" s="17"/>
      <c r="M45" s="18">
        <f>I45*J45*K45</f>
        <v>0</v>
      </c>
      <c r="N45" s="18">
        <f>M45*L45</f>
        <v>0</v>
      </c>
      <c r="O45" s="18">
        <f>M45-N45</f>
        <v>0</v>
      </c>
      <c r="P45" s="5"/>
      <c r="Q45" s="5"/>
      <c r="R45" s="5"/>
      <c r="S45" s="5"/>
      <c r="T45" s="5"/>
    </row>
    <row r="46" spans="1:20" ht="19.5" customHeight="1" x14ac:dyDescent="0.3">
      <c r="A46" s="5"/>
      <c r="B46" s="11">
        <v>9</v>
      </c>
      <c r="C46" s="20"/>
      <c r="D46" s="20"/>
      <c r="E46" s="20"/>
      <c r="F46" s="14"/>
      <c r="G46" s="13"/>
      <c r="H46" s="13"/>
      <c r="I46" s="14"/>
      <c r="J46" s="15"/>
      <c r="K46" s="16">
        <v>1</v>
      </c>
      <c r="L46" s="17"/>
      <c r="M46" s="18">
        <f>I46*J46*K46</f>
        <v>0</v>
      </c>
      <c r="N46" s="18">
        <f>M46*L46</f>
        <v>0</v>
      </c>
      <c r="O46" s="18">
        <f>M46-N46</f>
        <v>0</v>
      </c>
      <c r="P46" s="5"/>
      <c r="Q46" s="5"/>
      <c r="R46" s="5"/>
      <c r="S46" s="5"/>
      <c r="T46" s="5"/>
    </row>
    <row r="47" spans="1:20" ht="19.5" customHeight="1" x14ac:dyDescent="0.3">
      <c r="B47" s="11">
        <v>10</v>
      </c>
      <c r="C47" s="20"/>
      <c r="D47" s="20"/>
      <c r="E47" s="20"/>
      <c r="F47" s="14"/>
      <c r="G47" s="13"/>
      <c r="H47" s="13"/>
      <c r="I47" s="14"/>
      <c r="J47" s="15"/>
      <c r="K47" s="16">
        <v>1</v>
      </c>
      <c r="L47" s="17"/>
      <c r="M47" s="18">
        <f>I47*J47*K47</f>
        <v>0</v>
      </c>
      <c r="N47" s="18">
        <f>M47*L47</f>
        <v>0</v>
      </c>
      <c r="O47" s="18">
        <f>M47-N47</f>
        <v>0</v>
      </c>
    </row>
    <row r="48" spans="1:20" ht="19.5" customHeight="1" x14ac:dyDescent="0.3">
      <c r="B48" s="33" t="s">
        <v>66</v>
      </c>
      <c r="C48" s="33"/>
      <c r="D48" s="33"/>
      <c r="E48" s="33"/>
      <c r="F48" s="33"/>
      <c r="G48" s="33"/>
      <c r="H48" s="33"/>
      <c r="I48" s="33"/>
      <c r="J48" s="33"/>
      <c r="K48" s="33"/>
      <c r="L48" s="33"/>
      <c r="M48" s="19">
        <f>SUM(M44:M47)</f>
        <v>0</v>
      </c>
      <c r="N48" s="19">
        <f>SUM(N44:N47)</f>
        <v>0</v>
      </c>
      <c r="O48" s="19">
        <f>SUM(O44:O47)</f>
        <v>0</v>
      </c>
    </row>
    <row r="50" spans="2:15" ht="13.5" customHeight="1" x14ac:dyDescent="0.3">
      <c r="B50" s="27" t="s">
        <v>67</v>
      </c>
      <c r="C50" s="27"/>
      <c r="D50" s="27"/>
      <c r="E50" s="27"/>
      <c r="F50" s="27"/>
      <c r="G50" s="27"/>
      <c r="H50" s="27"/>
      <c r="I50" s="27"/>
      <c r="J50" s="27"/>
      <c r="K50" s="27"/>
      <c r="L50" s="27"/>
      <c r="M50" s="27"/>
      <c r="N50" s="27"/>
      <c r="O50" s="27"/>
    </row>
    <row r="51" spans="2:15" ht="30" customHeight="1" x14ac:dyDescent="0.3">
      <c r="B51" s="34" t="s">
        <v>68</v>
      </c>
      <c r="C51" s="34"/>
      <c r="D51" s="34"/>
      <c r="E51" s="34" t="s">
        <v>69</v>
      </c>
      <c r="F51" s="34"/>
      <c r="G51" s="34" t="s">
        <v>52</v>
      </c>
      <c r="H51" s="34"/>
      <c r="I51" s="34" t="s">
        <v>70</v>
      </c>
      <c r="J51" s="34"/>
      <c r="K51" s="34" t="s">
        <v>71</v>
      </c>
      <c r="L51" s="34"/>
      <c r="M51" s="34" t="s">
        <v>72</v>
      </c>
      <c r="N51" s="34"/>
      <c r="O51" s="34"/>
    </row>
    <row r="52" spans="2:15" ht="13.5" customHeight="1" x14ac:dyDescent="0.3">
      <c r="B52" s="35" t="s">
        <v>73</v>
      </c>
      <c r="C52" s="35"/>
      <c r="D52" s="35"/>
      <c r="E52" s="36">
        <f>M34</f>
        <v>0</v>
      </c>
      <c r="F52" s="36"/>
      <c r="G52" s="36">
        <f>N34</f>
        <v>0</v>
      </c>
      <c r="H52" s="36"/>
      <c r="I52" s="36">
        <f>O34</f>
        <v>0</v>
      </c>
      <c r="J52" s="36"/>
      <c r="K52" s="36">
        <f>IFERROR(M34/K32,"")</f>
        <v>0</v>
      </c>
      <c r="L52" s="36"/>
      <c r="M52" s="36" t="str">
        <f>IFERROR(M34/K32/SUM(I32:I33),"")</f>
        <v/>
      </c>
      <c r="N52" s="36"/>
      <c r="O52" s="36"/>
    </row>
    <row r="53" spans="2:15" ht="13.5" customHeight="1" x14ac:dyDescent="0.3">
      <c r="B53" s="35" t="s">
        <v>74</v>
      </c>
      <c r="C53" s="35"/>
      <c r="D53" s="35"/>
      <c r="E53" s="36">
        <f>M38</f>
        <v>0</v>
      </c>
      <c r="F53" s="36"/>
      <c r="G53" s="36">
        <f>N38</f>
        <v>0</v>
      </c>
      <c r="H53" s="36"/>
      <c r="I53" s="36">
        <f>O38</f>
        <v>0</v>
      </c>
      <c r="J53" s="36"/>
      <c r="K53" s="36">
        <f>IFERROR(M38/K36,"")</f>
        <v>0</v>
      </c>
      <c r="L53" s="36"/>
      <c r="M53" s="36" t="str">
        <f>IFERROR(M38/K36/SUM(I36:I37),"")</f>
        <v/>
      </c>
      <c r="N53" s="36"/>
      <c r="O53" s="36"/>
    </row>
    <row r="54" spans="2:15" ht="13.5" customHeight="1" x14ac:dyDescent="0.3">
      <c r="B54" s="35" t="s">
        <v>75</v>
      </c>
      <c r="C54" s="35"/>
      <c r="D54" s="35"/>
      <c r="E54" s="36">
        <f>M42</f>
        <v>0</v>
      </c>
      <c r="F54" s="36"/>
      <c r="G54" s="36">
        <f>N42</f>
        <v>0</v>
      </c>
      <c r="H54" s="36"/>
      <c r="I54" s="36">
        <f>O42</f>
        <v>0</v>
      </c>
      <c r="J54" s="36"/>
      <c r="K54" s="36">
        <f>IFERROR(M42/K40,"")</f>
        <v>0</v>
      </c>
      <c r="L54" s="36"/>
      <c r="M54" s="36" t="str">
        <f>IFERROR(M42/K40/SUM(I40:I41),"")</f>
        <v/>
      </c>
      <c r="N54" s="36"/>
      <c r="O54" s="36"/>
    </row>
    <row r="55" spans="2:15" ht="13.5" customHeight="1" x14ac:dyDescent="0.3">
      <c r="B55" s="35" t="s">
        <v>76</v>
      </c>
      <c r="C55" s="35"/>
      <c r="D55" s="35"/>
      <c r="E55" s="36">
        <f>M48</f>
        <v>0</v>
      </c>
      <c r="F55" s="36"/>
      <c r="G55" s="36">
        <f>N48</f>
        <v>0</v>
      </c>
      <c r="H55" s="36"/>
      <c r="I55" s="36">
        <f>O48</f>
        <v>0</v>
      </c>
      <c r="J55" s="36"/>
      <c r="K55" s="37" t="s">
        <v>77</v>
      </c>
      <c r="L55" s="37"/>
      <c r="M55" s="37"/>
      <c r="N55" s="37"/>
      <c r="O55" s="37"/>
    </row>
    <row r="57" spans="2:15" ht="13.5" customHeight="1" x14ac:dyDescent="0.3">
      <c r="B57" s="27" t="s">
        <v>78</v>
      </c>
      <c r="C57" s="27"/>
      <c r="D57" s="27"/>
      <c r="E57" s="27"/>
      <c r="F57" s="27"/>
      <c r="G57" s="27"/>
      <c r="H57" s="27"/>
      <c r="I57" s="27"/>
      <c r="J57" s="27"/>
      <c r="K57" s="27"/>
      <c r="L57" s="27"/>
      <c r="M57" s="27"/>
      <c r="N57" s="27"/>
      <c r="O57" s="27"/>
    </row>
    <row r="58" spans="2:15" ht="27.75" customHeight="1" x14ac:dyDescent="0.3">
      <c r="B58" s="34" t="s">
        <v>79</v>
      </c>
      <c r="C58" s="34"/>
      <c r="D58" s="34"/>
      <c r="E58" s="34"/>
      <c r="F58" s="34" t="s">
        <v>80</v>
      </c>
      <c r="G58" s="34"/>
      <c r="H58" s="34"/>
      <c r="I58" s="34" t="s">
        <v>81</v>
      </c>
      <c r="J58" s="34"/>
      <c r="K58" s="34" t="s">
        <v>82</v>
      </c>
      <c r="L58" s="34"/>
      <c r="M58" s="34" t="s">
        <v>83</v>
      </c>
      <c r="N58" s="34"/>
      <c r="O58" s="34"/>
    </row>
    <row r="59" spans="2:15" ht="13.5" customHeight="1" x14ac:dyDescent="0.3">
      <c r="B59" s="24" t="s">
        <v>84</v>
      </c>
      <c r="C59" s="24"/>
      <c r="D59" s="24"/>
      <c r="E59" s="24"/>
      <c r="F59" s="24" t="s">
        <v>85</v>
      </c>
      <c r="G59" s="24"/>
      <c r="H59" s="24"/>
      <c r="I59" s="38">
        <v>3</v>
      </c>
      <c r="J59" s="38"/>
      <c r="K59" s="38">
        <v>15</v>
      </c>
      <c r="L59" s="38"/>
      <c r="M59" s="39">
        <f t="shared" ref="M59:M65" si="0">I59+K59</f>
        <v>18</v>
      </c>
      <c r="N59" s="39"/>
      <c r="O59" s="39"/>
    </row>
    <row r="60" spans="2:15" ht="13.5" customHeight="1" x14ac:dyDescent="0.3">
      <c r="B60" s="24" t="s">
        <v>86</v>
      </c>
      <c r="C60" s="24"/>
      <c r="D60" s="24"/>
      <c r="E60" s="24"/>
      <c r="F60" s="24" t="s">
        <v>87</v>
      </c>
      <c r="G60" s="24"/>
      <c r="H60" s="24"/>
      <c r="I60" s="38">
        <v>0</v>
      </c>
      <c r="J60" s="38"/>
      <c r="K60" s="38">
        <v>54</v>
      </c>
      <c r="L60" s="38"/>
      <c r="M60" s="39">
        <f t="shared" si="0"/>
        <v>54</v>
      </c>
      <c r="N60" s="39"/>
      <c r="O60" s="39"/>
    </row>
    <row r="61" spans="2:15" ht="13.5" customHeight="1" x14ac:dyDescent="0.3">
      <c r="B61" s="24" t="s">
        <v>88</v>
      </c>
      <c r="C61" s="24"/>
      <c r="D61" s="24"/>
      <c r="E61" s="24"/>
      <c r="F61" s="24" t="s">
        <v>89</v>
      </c>
      <c r="G61" s="24"/>
      <c r="H61" s="24"/>
      <c r="I61" s="38">
        <v>4</v>
      </c>
      <c r="J61" s="38"/>
      <c r="K61" s="38">
        <v>10</v>
      </c>
      <c r="L61" s="38"/>
      <c r="M61" s="39">
        <f t="shared" si="0"/>
        <v>14</v>
      </c>
      <c r="N61" s="39"/>
      <c r="O61" s="39"/>
    </row>
    <row r="62" spans="2:15" ht="13.5" customHeight="1" x14ac:dyDescent="0.3">
      <c r="B62" s="24" t="s">
        <v>90</v>
      </c>
      <c r="C62" s="24"/>
      <c r="D62" s="24"/>
      <c r="E62" s="24"/>
      <c r="F62" s="24" t="s">
        <v>91</v>
      </c>
      <c r="G62" s="24"/>
      <c r="H62" s="24"/>
      <c r="I62" s="38">
        <v>0</v>
      </c>
      <c r="J62" s="38"/>
      <c r="K62" s="38">
        <v>68</v>
      </c>
      <c r="L62" s="38"/>
      <c r="M62" s="39">
        <f t="shared" si="0"/>
        <v>68</v>
      </c>
      <c r="N62" s="39"/>
      <c r="O62" s="39"/>
    </row>
    <row r="63" spans="2:15" ht="13.5" customHeight="1" x14ac:dyDescent="0.3">
      <c r="B63" s="24" t="s">
        <v>92</v>
      </c>
      <c r="C63" s="24"/>
      <c r="D63" s="24"/>
      <c r="E63" s="24"/>
      <c r="F63" s="24" t="s">
        <v>93</v>
      </c>
      <c r="G63" s="24"/>
      <c r="H63" s="24"/>
      <c r="I63" s="38">
        <v>5</v>
      </c>
      <c r="J63" s="38"/>
      <c r="K63" s="38">
        <v>0</v>
      </c>
      <c r="L63" s="38"/>
      <c r="M63" s="39">
        <f t="shared" si="0"/>
        <v>5</v>
      </c>
      <c r="N63" s="39"/>
      <c r="O63" s="39"/>
    </row>
    <row r="64" spans="2:15" ht="13.5" customHeight="1" x14ac:dyDescent="0.3">
      <c r="B64" s="24" t="s">
        <v>94</v>
      </c>
      <c r="C64" s="24"/>
      <c r="D64" s="24"/>
      <c r="E64" s="24"/>
      <c r="F64" s="24" t="s">
        <v>87</v>
      </c>
      <c r="G64" s="24"/>
      <c r="H64" s="24"/>
      <c r="I64" s="38">
        <v>4</v>
      </c>
      <c r="J64" s="38"/>
      <c r="K64" s="38">
        <v>0</v>
      </c>
      <c r="L64" s="38"/>
      <c r="M64" s="39">
        <f t="shared" si="0"/>
        <v>4</v>
      </c>
      <c r="N64" s="39"/>
      <c r="O64" s="39"/>
    </row>
    <row r="65" spans="2:15" ht="13.5" customHeight="1" x14ac:dyDescent="0.3">
      <c r="B65" s="24" t="s">
        <v>95</v>
      </c>
      <c r="C65" s="24"/>
      <c r="D65" s="24"/>
      <c r="E65" s="24"/>
      <c r="F65" s="24" t="s">
        <v>96</v>
      </c>
      <c r="G65" s="24"/>
      <c r="H65" s="24"/>
      <c r="I65" s="38">
        <v>3</v>
      </c>
      <c r="J65" s="38"/>
      <c r="K65" s="38">
        <v>18</v>
      </c>
      <c r="L65" s="38"/>
      <c r="M65" s="39">
        <f t="shared" si="0"/>
        <v>21</v>
      </c>
      <c r="N65" s="39"/>
      <c r="O65" s="39"/>
    </row>
    <row r="66" spans="2:15" ht="13.5" customHeight="1" x14ac:dyDescent="0.35">
      <c r="B66" s="33" t="s">
        <v>97</v>
      </c>
      <c r="C66" s="33"/>
      <c r="D66" s="33"/>
      <c r="E66" s="33"/>
      <c r="F66" s="41"/>
      <c r="G66" s="41"/>
      <c r="H66" s="41"/>
      <c r="I66" s="42">
        <f>SUM(I59:I65)</f>
        <v>19</v>
      </c>
      <c r="J66" s="42"/>
      <c r="K66" s="42">
        <f>SUM(K59:K65)</f>
        <v>165</v>
      </c>
      <c r="L66" s="42"/>
      <c r="M66" s="42">
        <f>SUM(M59:M65)</f>
        <v>184</v>
      </c>
      <c r="N66" s="42"/>
      <c r="O66" s="42"/>
    </row>
    <row r="68" spans="2:15" ht="13.5" customHeight="1" x14ac:dyDescent="0.3">
      <c r="B68" s="27" t="s">
        <v>98</v>
      </c>
      <c r="C68" s="27"/>
      <c r="D68" s="27"/>
      <c r="E68" s="27"/>
      <c r="F68" s="27"/>
      <c r="G68" s="27"/>
      <c r="H68" s="27"/>
      <c r="I68" s="27"/>
      <c r="J68" s="27"/>
      <c r="K68" s="27"/>
      <c r="L68" s="27"/>
      <c r="M68" s="27"/>
      <c r="N68" s="27"/>
      <c r="O68" s="27"/>
    </row>
    <row r="69" spans="2:15" ht="15" customHeight="1" x14ac:dyDescent="0.3">
      <c r="B69" s="28" t="s">
        <v>99</v>
      </c>
      <c r="C69" s="28"/>
      <c r="D69" s="28"/>
      <c r="E69" s="28"/>
      <c r="F69" s="28"/>
      <c r="G69" s="28"/>
      <c r="H69" s="28"/>
      <c r="I69" s="28"/>
      <c r="J69" s="28"/>
      <c r="K69" s="28"/>
      <c r="L69" s="28"/>
      <c r="M69" s="28"/>
      <c r="N69" s="28"/>
      <c r="O69" s="28"/>
    </row>
    <row r="70" spans="2:15" ht="15" customHeight="1" x14ac:dyDescent="0.3">
      <c r="B70" s="28"/>
      <c r="C70" s="28"/>
      <c r="D70" s="28"/>
      <c r="E70" s="28"/>
      <c r="F70" s="28"/>
      <c r="G70" s="28"/>
      <c r="H70" s="28"/>
      <c r="I70" s="28"/>
      <c r="J70" s="28"/>
      <c r="K70" s="28"/>
      <c r="L70" s="28"/>
      <c r="M70" s="28"/>
      <c r="N70" s="28"/>
      <c r="O70" s="28"/>
    </row>
    <row r="71" spans="2:15" ht="15" customHeight="1" x14ac:dyDescent="0.3">
      <c r="B71" s="28"/>
      <c r="C71" s="28"/>
      <c r="D71" s="28"/>
      <c r="E71" s="28"/>
      <c r="F71" s="28"/>
      <c r="G71" s="28"/>
      <c r="H71" s="28"/>
      <c r="I71" s="28"/>
      <c r="J71" s="28"/>
      <c r="K71" s="28"/>
      <c r="L71" s="28"/>
      <c r="M71" s="28"/>
      <c r="N71" s="28"/>
      <c r="O71" s="28"/>
    </row>
    <row r="72" spans="2:15" ht="15" customHeight="1" x14ac:dyDescent="0.3">
      <c r="B72" s="28"/>
      <c r="C72" s="28"/>
      <c r="D72" s="28"/>
      <c r="E72" s="28"/>
      <c r="F72" s="28"/>
      <c r="G72" s="28"/>
      <c r="H72" s="28"/>
      <c r="I72" s="28"/>
      <c r="J72" s="28"/>
      <c r="K72" s="28"/>
      <c r="L72" s="28"/>
      <c r="M72" s="28"/>
      <c r="N72" s="28"/>
      <c r="O72" s="28"/>
    </row>
    <row r="73" spans="2:15" ht="15" customHeight="1" x14ac:dyDescent="0.3">
      <c r="B73" s="28"/>
      <c r="C73" s="28"/>
      <c r="D73" s="28"/>
      <c r="E73" s="28"/>
      <c r="F73" s="28"/>
      <c r="G73" s="28"/>
      <c r="H73" s="28"/>
      <c r="I73" s="28"/>
      <c r="J73" s="28"/>
      <c r="K73" s="28"/>
      <c r="L73" s="28"/>
      <c r="M73" s="28"/>
      <c r="N73" s="28"/>
      <c r="O73" s="28"/>
    </row>
    <row r="75" spans="2:15" ht="13.5" customHeight="1" x14ac:dyDescent="0.3">
      <c r="B75" s="27" t="s">
        <v>100</v>
      </c>
      <c r="C75" s="27"/>
      <c r="D75" s="27"/>
      <c r="E75" s="27"/>
      <c r="F75" s="27"/>
      <c r="G75" s="27"/>
      <c r="H75" s="27"/>
      <c r="I75" s="27"/>
      <c r="J75" s="27"/>
      <c r="K75" s="27"/>
      <c r="L75" s="27"/>
      <c r="M75" s="27"/>
      <c r="N75" s="27"/>
      <c r="O75" s="27"/>
    </row>
    <row r="76" spans="2:15" ht="15" customHeight="1" x14ac:dyDescent="0.3">
      <c r="B76" s="28" t="s">
        <v>101</v>
      </c>
      <c r="C76" s="28"/>
      <c r="D76" s="28"/>
      <c r="E76" s="28"/>
      <c r="F76" s="28"/>
      <c r="G76" s="28"/>
      <c r="H76" s="28"/>
      <c r="I76" s="28"/>
      <c r="J76" s="28"/>
      <c r="K76" s="28"/>
      <c r="L76" s="28"/>
      <c r="M76" s="28"/>
      <c r="N76" s="28"/>
      <c r="O76" s="28"/>
    </row>
    <row r="77" spans="2:15" ht="15" customHeight="1" x14ac:dyDescent="0.3">
      <c r="B77" s="28"/>
      <c r="C77" s="28"/>
      <c r="D77" s="28"/>
      <c r="E77" s="28"/>
      <c r="F77" s="28"/>
      <c r="G77" s="28"/>
      <c r="H77" s="28"/>
      <c r="I77" s="28"/>
      <c r="J77" s="28"/>
      <c r="K77" s="28"/>
      <c r="L77" s="28"/>
      <c r="M77" s="28"/>
      <c r="N77" s="28"/>
      <c r="O77" s="28"/>
    </row>
    <row r="78" spans="2:15" ht="15" customHeight="1" x14ac:dyDescent="0.3">
      <c r="B78" s="28"/>
      <c r="C78" s="28"/>
      <c r="D78" s="28"/>
      <c r="E78" s="28"/>
      <c r="F78" s="28"/>
      <c r="G78" s="28"/>
      <c r="H78" s="28"/>
      <c r="I78" s="28"/>
      <c r="J78" s="28"/>
      <c r="K78" s="28"/>
      <c r="L78" s="28"/>
      <c r="M78" s="28"/>
      <c r="N78" s="28"/>
      <c r="O78" s="28"/>
    </row>
    <row r="79" spans="2:15" ht="15" customHeight="1" x14ac:dyDescent="0.3">
      <c r="B79" s="28"/>
      <c r="C79" s="28"/>
      <c r="D79" s="28"/>
      <c r="E79" s="28"/>
      <c r="F79" s="28"/>
      <c r="G79" s="28"/>
      <c r="H79" s="28"/>
      <c r="I79" s="28"/>
      <c r="J79" s="28"/>
      <c r="K79" s="28"/>
      <c r="L79" s="28"/>
      <c r="M79" s="28"/>
      <c r="N79" s="28"/>
      <c r="O79" s="28"/>
    </row>
    <row r="80" spans="2:15" ht="15" customHeight="1" x14ac:dyDescent="0.3">
      <c r="B80" s="28"/>
      <c r="C80" s="28"/>
      <c r="D80" s="28"/>
      <c r="E80" s="28"/>
      <c r="F80" s="28"/>
      <c r="G80" s="28"/>
      <c r="H80" s="28"/>
      <c r="I80" s="28"/>
      <c r="J80" s="28"/>
      <c r="K80" s="28"/>
      <c r="L80" s="28"/>
      <c r="M80" s="28"/>
      <c r="N80" s="28"/>
      <c r="O80" s="28"/>
    </row>
    <row r="82" spans="2:15" ht="24" customHeight="1" x14ac:dyDescent="0.35">
      <c r="B82" s="23" t="s">
        <v>102</v>
      </c>
      <c r="C82" s="23"/>
      <c r="D82" s="23"/>
      <c r="E82" s="40"/>
      <c r="F82" s="40"/>
      <c r="G82" s="40"/>
      <c r="H82" s="40"/>
      <c r="I82" s="40"/>
      <c r="J82" s="23" t="s">
        <v>103</v>
      </c>
      <c r="K82" s="23"/>
      <c r="L82" s="40"/>
      <c r="M82" s="40"/>
      <c r="N82" s="40"/>
      <c r="O82" s="40"/>
    </row>
  </sheetData>
  <mergeCells count="130">
    <mergeCell ref="B68:O68"/>
    <mergeCell ref="B69:O73"/>
    <mergeCell ref="B75:O75"/>
    <mergeCell ref="B76:O80"/>
    <mergeCell ref="B82:D82"/>
    <mergeCell ref="E82:I82"/>
    <mergeCell ref="J82:K82"/>
    <mergeCell ref="L82:O82"/>
    <mergeCell ref="B65:E65"/>
    <mergeCell ref="F65:H65"/>
    <mergeCell ref="I65:J65"/>
    <mergeCell ref="K65:L65"/>
    <mergeCell ref="M65:O65"/>
    <mergeCell ref="B66:E66"/>
    <mergeCell ref="F66:H66"/>
    <mergeCell ref="I66:J66"/>
    <mergeCell ref="K66:L66"/>
    <mergeCell ref="M66:O66"/>
    <mergeCell ref="B63:E63"/>
    <mergeCell ref="F63:H63"/>
    <mergeCell ref="I63:J63"/>
    <mergeCell ref="K63:L63"/>
    <mergeCell ref="M63:O63"/>
    <mergeCell ref="B64:E64"/>
    <mergeCell ref="F64:H64"/>
    <mergeCell ref="I64:J64"/>
    <mergeCell ref="K64:L64"/>
    <mergeCell ref="M64:O64"/>
    <mergeCell ref="B61:E61"/>
    <mergeCell ref="F61:H61"/>
    <mergeCell ref="I61:J61"/>
    <mergeCell ref="K61:L61"/>
    <mergeCell ref="M61:O61"/>
    <mergeCell ref="B62:E62"/>
    <mergeCell ref="F62:H62"/>
    <mergeCell ref="I62:J62"/>
    <mergeCell ref="K62:L62"/>
    <mergeCell ref="M62:O62"/>
    <mergeCell ref="B59:E59"/>
    <mergeCell ref="F59:H59"/>
    <mergeCell ref="I59:J59"/>
    <mergeCell ref="K59:L59"/>
    <mergeCell ref="M59:O59"/>
    <mergeCell ref="B60:E60"/>
    <mergeCell ref="F60:H60"/>
    <mergeCell ref="I60:J60"/>
    <mergeCell ref="K60:L60"/>
    <mergeCell ref="M60:O60"/>
    <mergeCell ref="B55:D55"/>
    <mergeCell ref="E55:F55"/>
    <mergeCell ref="G55:H55"/>
    <mergeCell ref="I55:J55"/>
    <mergeCell ref="K55:O55"/>
    <mergeCell ref="B57:O57"/>
    <mergeCell ref="B58:E58"/>
    <mergeCell ref="F58:H58"/>
    <mergeCell ref="I58:J58"/>
    <mergeCell ref="K58:L58"/>
    <mergeCell ref="M58:O58"/>
    <mergeCell ref="B53:D53"/>
    <mergeCell ref="E53:F53"/>
    <mergeCell ref="G53:H53"/>
    <mergeCell ref="I53:J53"/>
    <mergeCell ref="K53:L53"/>
    <mergeCell ref="M53:O53"/>
    <mergeCell ref="B54:D54"/>
    <mergeCell ref="E54:F54"/>
    <mergeCell ref="G54:H54"/>
    <mergeCell ref="I54:J54"/>
    <mergeCell ref="K54:L54"/>
    <mergeCell ref="M54:O54"/>
    <mergeCell ref="B51:D51"/>
    <mergeCell ref="E51:F51"/>
    <mergeCell ref="G51:H51"/>
    <mergeCell ref="I51:J51"/>
    <mergeCell ref="K51:L51"/>
    <mergeCell ref="M51:O51"/>
    <mergeCell ref="B52:D52"/>
    <mergeCell ref="E52:F52"/>
    <mergeCell ref="G52:H52"/>
    <mergeCell ref="I52:J52"/>
    <mergeCell ref="K52:L52"/>
    <mergeCell ref="M52:O52"/>
    <mergeCell ref="B31:O31"/>
    <mergeCell ref="B34:L34"/>
    <mergeCell ref="B35:O35"/>
    <mergeCell ref="B38:L38"/>
    <mergeCell ref="B39:O39"/>
    <mergeCell ref="B42:L42"/>
    <mergeCell ref="B43:O43"/>
    <mergeCell ref="B48:L48"/>
    <mergeCell ref="B50:O50"/>
    <mergeCell ref="C21:O21"/>
    <mergeCell ref="C22:O22"/>
    <mergeCell ref="C23:O23"/>
    <mergeCell ref="C24:O24"/>
    <mergeCell ref="C25:O25"/>
    <mergeCell ref="C26:O26"/>
    <mergeCell ref="C27:O27"/>
    <mergeCell ref="B29:F29"/>
    <mergeCell ref="G29:K29"/>
    <mergeCell ref="L29:O29"/>
    <mergeCell ref="B14:D14"/>
    <mergeCell ref="E14:O14"/>
    <mergeCell ref="B15:D15"/>
    <mergeCell ref="E15:O15"/>
    <mergeCell ref="B16:D16"/>
    <mergeCell ref="E16:O16"/>
    <mergeCell ref="B18:O18"/>
    <mergeCell ref="C19:O19"/>
    <mergeCell ref="C20:O20"/>
    <mergeCell ref="B8:D8"/>
    <mergeCell ref="E8:O8"/>
    <mergeCell ref="B10:O10"/>
    <mergeCell ref="B11:D11"/>
    <mergeCell ref="E11:O11"/>
    <mergeCell ref="B12:D12"/>
    <mergeCell ref="E12:O12"/>
    <mergeCell ref="B13:D13"/>
    <mergeCell ref="E13:O13"/>
    <mergeCell ref="B1:O1"/>
    <mergeCell ref="B2:O2"/>
    <mergeCell ref="B4:D4"/>
    <mergeCell ref="E4:O4"/>
    <mergeCell ref="B5:D5"/>
    <mergeCell ref="E5:O5"/>
    <mergeCell ref="B6:D6"/>
    <mergeCell ref="E6:O6"/>
    <mergeCell ref="B7:D7"/>
    <mergeCell ref="E7:O7"/>
  </mergeCells>
  <pageMargins left="0.7" right="0.7" top="0.75" bottom="0.75" header="0.511811023622047" footer="0.511811023622047"/>
  <pageSetup scale="55" fitToHeight="0" orientation="landscape" horizontalDpi="300" verticalDpi="300" r:id="rId1"/>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MIBS Pricing Worksheet</vt:lpstr>
      <vt:lpstr>'MIBS Pricing Worksheet'!Print_Area</vt:lpstr>
      <vt:lpstr>'MIBS Pricing Worksheet'!Print_Titles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Skylands E-Rate</dc:creator>
  <dc:description/>
  <cp:lastModifiedBy>Skylands E-Rate</cp:lastModifiedBy>
  <cp:revision>0</cp:revision>
  <cp:lastPrinted>2026-09-18T20:56:20Z</cp:lastPrinted>
  <dcterms:created xsi:type="dcterms:W3CDTF">2025-01-18T18:04:57Z</dcterms:created>
  <dcterms:modified xsi:type="dcterms:W3CDTF">2026-09-30T20:02:19Z</dcterms:modified>
  <dc:language>en-US</dc:language>
</cp:coreProperties>
</file>