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mc:AlternateContent xmlns:mc="http://schemas.openxmlformats.org/markup-compatibility/2006">
    <mc:Choice Requires="x15">
      <x15ac:absPath xmlns:x15ac="http://schemas.microsoft.com/office/spreadsheetml/2010/11/ac" url="C:\Users\MichaelDeusinger\Desktop\"/>
    </mc:Choice>
  </mc:AlternateContent>
  <xr:revisionPtr revIDLastSave="0" documentId="13_ncr:1_{F34FC225-D62B-4C17-81FE-691B6F621C13}" xr6:coauthVersionLast="47" xr6:coauthVersionMax="47" xr10:uidLastSave="{00000000-0000-0000-0000-000000000000}"/>
  <bookViews>
    <workbookView xWindow="-110" yWindow="-110" windowWidth="25820" windowHeight="15500" xr2:uid="{00000000-000D-0000-FFFF-FFFF00000000}"/>
  </bookViews>
  <sheets>
    <sheet name="Data" sheetId="10" r:id="rId1"/>
    <sheet name="Firewall Replacement" sheetId="11" r:id="rId2"/>
    <sheet name="Firewall Renewal" sheetId="12" r:id="rId3"/>
  </sheets>
  <calcPr calcId="191028" concurrentCalc="0"/>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 i="12" l="1"/>
  <c r="H9" i="12"/>
  <c r="G16" i="10"/>
  <c r="H16" i="10"/>
  <c r="G12" i="11"/>
  <c r="H12" i="11"/>
  <c r="G10" i="11"/>
  <c r="H10" i="11"/>
  <c r="G14" i="10"/>
  <c r="H14" i="10"/>
  <c r="G13" i="10"/>
  <c r="H13" i="10"/>
  <c r="G12" i="10"/>
  <c r="H12" i="10"/>
  <c r="G11" i="10"/>
  <c r="H11" i="10"/>
  <c r="G10" i="10"/>
  <c r="H10" i="10"/>
  <c r="G9" i="11"/>
  <c r="H9" i="11"/>
  <c r="G9" i="10"/>
  <c r="H9" i="10"/>
</calcChain>
</file>

<file path=xl/sharedStrings.xml><?xml version="1.0" encoding="utf-8"?>
<sst xmlns="http://schemas.openxmlformats.org/spreadsheetml/2006/main" count="71" uniqueCount="37">
  <si>
    <t>Fill in Vendor Company Name</t>
  </si>
  <si>
    <t>Fill in Vendor SPIN</t>
  </si>
  <si>
    <t>Fill in Vendor Representative Name</t>
  </si>
  <si>
    <t>Proposed C2 Equipment P/Ns
(or equivalent)</t>
  </si>
  <si>
    <t>Description of Part Number (or equivalent)</t>
  </si>
  <si>
    <t>Quantity</t>
  </si>
  <si>
    <t>List Price</t>
  </si>
  <si>
    <t>Discount %</t>
  </si>
  <si>
    <t>Unit Price</t>
  </si>
  <si>
    <t>Extended Price</t>
  </si>
  <si>
    <t>Notes</t>
  </si>
  <si>
    <t>The Applicant will consider proposals for equipment that provides equivalent functionality to that specified here</t>
  </si>
  <si>
    <t>District reserves the right to purchase more or less of each item at the per unit cost</t>
  </si>
  <si>
    <t>All pricing should include: manufacturer part number, list price, discount percentage, unit cost, extended cost</t>
  </si>
  <si>
    <t>Northern Valley Regional High School District</t>
  </si>
  <si>
    <t>C9500X-60L4D-A</t>
  </si>
  <si>
    <t>C9500X-DNA-A-3Y</t>
  </si>
  <si>
    <t>C9K-PWR-1500WAC/2</t>
  </si>
  <si>
    <t>QSFP-100G-SR4-S=</t>
  </si>
  <si>
    <t>QSFP-100G-LR4-S=</t>
  </si>
  <si>
    <t>QSFP-100G-CU1M=</t>
  </si>
  <si>
    <t>Cisco Catalyst 9500 60x50G + 4x400G Switch with Network Advantage License</t>
  </si>
  <si>
    <t>Cisco Digital Network Architecture Advantage - Term License (3 years) - 1 switch</t>
  </si>
  <si>
    <t>Cisco - power supply - 1500 watt</t>
  </si>
  <si>
    <t>Cisco - QSFP+ transceiver module - 100GbE</t>
  </si>
  <si>
    <t>Cisco 100GBASE-CR4 Passive Copper Cable - direct attach cable - 3.3 ft</t>
  </si>
  <si>
    <t>FG-900G-BDL-950-12</t>
  </si>
  <si>
    <t>Fortinet FortiGate 900G - security appliance - with 1 year FortiCare Premium Support + 1 year FortiGuard Unified Threat</t>
  </si>
  <si>
    <t>Professional Services</t>
  </si>
  <si>
    <t>PAN-SFP-PLUS-CU-1M-PRO</t>
  </si>
  <si>
    <t>Proline Palo Alto Networks® PAN-SFP-PLUS-CU-1M Compatible TAA Compliant 10GBase-CU SFP+ Direct Attach Cable</t>
  </si>
  <si>
    <t>Please provide total cost</t>
  </si>
  <si>
    <t>Optional Professional Services</t>
  </si>
  <si>
    <t>FC-10-F22HE-950-02-12</t>
  </si>
  <si>
    <t>Fortinet FortiCare 24x7 Bundle - extended service agreement (renewal) - 1 yr</t>
  </si>
  <si>
    <t>Item is partially eligible for E-Rate support</t>
  </si>
  <si>
    <t>Provide pricing for the installation and configuration of equipment. Price should include cost of labor and materials associated with removal of existing equipment, as needed, and configuration and installation of all new equipment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</si>
</sst>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2" x14ac:knownFonts="1">
    <font>
      <sz val="11"/>
      <color theme="1"/>
      <name val="Calibri"/>
      <family val="2"/>
      <scheme val="minor"/>
    </font>
    <font>
      <sz val="12"/>
      <color theme="1"/>
      <name val="Calibri"/>
      <family val="2"/>
      <scheme val="minor"/>
    </font>
    <font>
      <sz val="12"/>
      <color theme="1"/>
      <name val="Calibri"/>
      <family val="2"/>
      <scheme val="minor"/>
    </font>
    <font>
      <u/>
      <sz val="11"/>
      <color theme="10"/>
      <name val="Calibri"/>
      <family val="2"/>
      <scheme val="minor"/>
    </font>
    <font>
      <u/>
      <sz val="11"/>
      <color theme="11"/>
      <name val="Calibri"/>
      <family val="2"/>
      <scheme val="minor"/>
    </font>
    <font>
      <sz val="11"/>
      <color theme="1"/>
      <name val="Calibri"/>
      <family val="2"/>
      <scheme val="minor"/>
    </font>
    <font>
      <b/>
      <sz val="12"/>
      <color theme="1"/>
      <name val="Arial"/>
      <family val="2"/>
    </font>
    <font>
      <sz val="12"/>
      <color theme="1"/>
      <name val="Arial"/>
      <family val="2"/>
    </font>
    <font>
      <b/>
      <sz val="12"/>
      <color rgb="FF000000"/>
      <name val="Arial"/>
      <family val="2"/>
    </font>
    <font>
      <b/>
      <sz val="12"/>
      <color rgb="FFFF0000"/>
      <name val="Arial"/>
      <family val="2"/>
    </font>
    <font>
      <sz val="12"/>
      <color rgb="FF150404"/>
      <name val="Arial"/>
      <family val="2"/>
    </font>
    <font>
      <sz val="12"/>
      <color rgb="FF000000"/>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4" tint="0.59999389629810485"/>
        <bgColor indexed="64"/>
      </patternFill>
    </fill>
  </fills>
  <borders count="3">
    <border>
      <left/>
      <right/>
      <top/>
      <bottom/>
      <diagonal/>
    </border>
    <border>
      <left/>
      <right/>
      <top/>
      <bottom style="double">
        <color auto="1"/>
      </bottom>
      <diagonal/>
    </border>
    <border>
      <left style="thin">
        <color auto="1"/>
      </left>
      <right style="thin">
        <color auto="1"/>
      </right>
      <top style="thin">
        <color auto="1"/>
      </top>
      <bottom style="thin">
        <color auto="1"/>
      </bottom>
      <diagonal/>
    </border>
  </borders>
  <cellStyleXfs count="12">
    <xf numFmtId="0" fontId="0" fillId="0" borderId="0"/>
    <xf numFmtId="0" fontId="2"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1" fillId="0" borderId="0"/>
    <xf numFmtId="0" fontId="5"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cellStyleXfs>
  <cellXfs count="23">
    <xf numFmtId="0" fontId="0" fillId="0" borderId="0" xfId="0"/>
    <xf numFmtId="0" fontId="7" fillId="0" borderId="0" xfId="6" applyFont="1" applyAlignment="1">
      <alignment horizontal="center" wrapText="1"/>
    </xf>
    <xf numFmtId="0" fontId="7" fillId="0" borderId="0" xfId="6" applyFont="1" applyAlignment="1">
      <alignment horizontal="center"/>
    </xf>
    <xf numFmtId="0" fontId="7" fillId="0" borderId="1" xfId="6" applyFont="1" applyBorder="1" applyAlignment="1">
      <alignment horizontal="center"/>
    </xf>
    <xf numFmtId="0" fontId="7" fillId="0" borderId="1" xfId="6" applyFont="1" applyBorder="1" applyAlignment="1">
      <alignment horizontal="center" wrapText="1"/>
    </xf>
    <xf numFmtId="0" fontId="7" fillId="2" borderId="0" xfId="6" applyFont="1" applyFill="1" applyAlignment="1">
      <alignment horizontal="center"/>
    </xf>
    <xf numFmtId="0" fontId="7" fillId="2" borderId="0" xfId="6" applyFont="1" applyFill="1" applyAlignment="1">
      <alignment horizontal="center" wrapText="1"/>
    </xf>
    <xf numFmtId="164" fontId="7" fillId="2" borderId="0" xfId="6" applyNumberFormat="1" applyFont="1" applyFill="1" applyAlignment="1">
      <alignment horizontal="center"/>
    </xf>
    <xf numFmtId="10" fontId="7" fillId="2" borderId="0" xfId="6" applyNumberFormat="1" applyFont="1" applyFill="1" applyAlignment="1">
      <alignment horizontal="center"/>
    </xf>
    <xf numFmtId="1" fontId="7" fillId="0" borderId="0" xfId="6" applyNumberFormat="1" applyFont="1" applyAlignment="1">
      <alignment horizontal="center"/>
    </xf>
    <xf numFmtId="0" fontId="6" fillId="3" borderId="2" xfId="6" applyFont="1" applyFill="1" applyBorder="1" applyAlignment="1">
      <alignment horizontal="center" wrapText="1"/>
    </xf>
    <xf numFmtId="0" fontId="9" fillId="0" borderId="2" xfId="6" applyFont="1" applyBorder="1" applyAlignment="1">
      <alignment horizontal="center" wrapText="1"/>
    </xf>
    <xf numFmtId="0" fontId="6" fillId="0" borderId="0" xfId="6" applyFont="1" applyAlignment="1">
      <alignment horizontal="center" wrapText="1"/>
    </xf>
    <xf numFmtId="164" fontId="7" fillId="0" borderId="0" xfId="6" applyNumberFormat="1" applyFont="1" applyAlignment="1">
      <alignment horizontal="center"/>
    </xf>
    <xf numFmtId="10" fontId="7" fillId="0" borderId="0" xfId="6" applyNumberFormat="1" applyFont="1" applyAlignment="1">
      <alignment horizontal="center"/>
    </xf>
    <xf numFmtId="0" fontId="7" fillId="0" borderId="0" xfId="0" applyFont="1" applyAlignment="1">
      <alignment horizontal="center"/>
    </xf>
    <xf numFmtId="0" fontId="7" fillId="0" borderId="0" xfId="0" applyFont="1" applyAlignment="1">
      <alignment horizontal="center" wrapText="1"/>
    </xf>
    <xf numFmtId="0" fontId="10" fillId="0" borderId="0" xfId="0" applyFont="1" applyAlignment="1">
      <alignment horizontal="center" vertical="center" wrapText="1"/>
    </xf>
    <xf numFmtId="0" fontId="11" fillId="0" borderId="0" xfId="0" applyFont="1" applyAlignment="1">
      <alignment horizontal="center"/>
    </xf>
    <xf numFmtId="0" fontId="6" fillId="0" borderId="0" xfId="6" applyFont="1" applyAlignment="1">
      <alignment horizontal="center" wrapText="1"/>
    </xf>
    <xf numFmtId="0" fontId="7" fillId="0" borderId="0" xfId="7" applyFont="1" applyAlignment="1">
      <alignment horizontal="center" wrapText="1"/>
    </xf>
    <xf numFmtId="0" fontId="8" fillId="0" borderId="0" xfId="7" applyFont="1" applyAlignment="1">
      <alignment horizontal="center"/>
    </xf>
    <xf numFmtId="0" fontId="7" fillId="0" borderId="0" xfId="7" applyFont="1" applyAlignment="1">
      <alignment horizontal="center"/>
    </xf>
  </cellXfs>
  <cellStyles count="12">
    <cellStyle name="Followed Hyperlink" xfId="5" builtinId="9" hidden="1"/>
    <cellStyle name="Followed Hyperlink" xfId="3" builtinId="9" hidden="1"/>
    <cellStyle name="Followed Hyperlink" xfId="11" builtinId="9" hidden="1"/>
    <cellStyle name="Followed Hyperlink" xfId="9" builtinId="9" hidden="1"/>
    <cellStyle name="Hyperlink" xfId="4" builtinId="8" hidden="1"/>
    <cellStyle name="Hyperlink" xfId="2" builtinId="8" hidden="1"/>
    <cellStyle name="Hyperlink" xfId="10" builtinId="8" hidden="1"/>
    <cellStyle name="Hyperlink" xfId="8" builtinId="8" hidden="1"/>
    <cellStyle name="Normal" xfId="0" builtinId="0"/>
    <cellStyle name="Normal 2" xfId="1" xr:uid="{00000000-0005-0000-0000-000009000000}"/>
    <cellStyle name="Normal 2 2" xfId="6" xr:uid="{00000000-0005-0000-0000-00000A000000}"/>
    <cellStyle name="Normal 3" xfId="7" xr:uid="{00000000-0005-0000-0000-00000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0251C4-AD37-4D3D-B27F-4A14888FC45A}">
  <dimension ref="A2:I21"/>
  <sheetViews>
    <sheetView tabSelected="1" workbookViewId="0">
      <selection activeCell="E25" sqref="E25"/>
    </sheetView>
  </sheetViews>
  <sheetFormatPr defaultColWidth="10.6328125" defaultRowHeight="15.5" x14ac:dyDescent="0.35"/>
  <cols>
    <col min="1" max="1" width="6.453125" style="2" customWidth="1"/>
    <col min="2" max="2" width="30.81640625" style="1" bestFit="1" customWidth="1"/>
    <col min="3" max="3" width="82.7265625" style="1" bestFit="1" customWidth="1"/>
    <col min="4" max="4" width="13.6328125" style="2" customWidth="1"/>
    <col min="5" max="8" width="19.453125" style="2" customWidth="1"/>
    <col min="9" max="9" width="39.36328125" style="2" customWidth="1"/>
    <col min="10" max="10" width="18.6328125" style="2" customWidth="1"/>
    <col min="11" max="11" width="39.6328125" style="2" customWidth="1"/>
    <col min="12" max="16384" width="10.6328125" style="2"/>
  </cols>
  <sheetData>
    <row r="2" spans="2:9" ht="31" x14ac:dyDescent="0.35">
      <c r="B2" s="10" t="s">
        <v>14</v>
      </c>
      <c r="C2" s="11" t="s">
        <v>0</v>
      </c>
    </row>
    <row r="3" spans="2:9" ht="23" customHeight="1" x14ac:dyDescent="0.35">
      <c r="C3" s="11" t="s">
        <v>1</v>
      </c>
    </row>
    <row r="4" spans="2:9" ht="23" customHeight="1" x14ac:dyDescent="0.35">
      <c r="C4" s="11" t="s">
        <v>2</v>
      </c>
    </row>
    <row r="5" spans="2:9" x14ac:dyDescent="0.35">
      <c r="D5" s="9"/>
    </row>
    <row r="6" spans="2:9" x14ac:dyDescent="0.35">
      <c r="C6" s="12"/>
      <c r="D6" s="9"/>
    </row>
    <row r="7" spans="2:9" ht="31.5" thickBot="1" x14ac:dyDescent="0.4">
      <c r="B7" s="4" t="s">
        <v>3</v>
      </c>
      <c r="C7" s="4" t="s">
        <v>4</v>
      </c>
      <c r="D7" s="3" t="s">
        <v>5</v>
      </c>
      <c r="E7" s="3" t="s">
        <v>6</v>
      </c>
      <c r="F7" s="3" t="s">
        <v>7</v>
      </c>
      <c r="G7" s="3" t="s">
        <v>8</v>
      </c>
      <c r="H7" s="3" t="s">
        <v>9</v>
      </c>
      <c r="I7" s="3" t="s">
        <v>10</v>
      </c>
    </row>
    <row r="8" spans="2:9" ht="16" thickTop="1" x14ac:dyDescent="0.35">
      <c r="B8" s="15"/>
      <c r="D8" s="15"/>
      <c r="F8" s="14"/>
      <c r="G8" s="13"/>
      <c r="H8" s="13"/>
    </row>
    <row r="9" spans="2:9" x14ac:dyDescent="0.35">
      <c r="B9" s="2" t="s">
        <v>15</v>
      </c>
      <c r="C9" s="15" t="s">
        <v>21</v>
      </c>
      <c r="D9" s="2">
        <v>4</v>
      </c>
      <c r="E9" s="13"/>
      <c r="F9" s="14"/>
      <c r="G9" s="13">
        <f t="shared" ref="G9" si="0">E9*(1-F9)</f>
        <v>0</v>
      </c>
      <c r="H9" s="13">
        <f t="shared" ref="H9" si="1">G9*D9</f>
        <v>0</v>
      </c>
      <c r="I9" s="1"/>
    </row>
    <row r="10" spans="2:9" x14ac:dyDescent="0.35">
      <c r="B10" s="2" t="s">
        <v>16</v>
      </c>
      <c r="C10" s="15" t="s">
        <v>22</v>
      </c>
      <c r="D10" s="2">
        <v>4</v>
      </c>
      <c r="E10" s="13"/>
      <c r="F10" s="14"/>
      <c r="G10" s="13">
        <f t="shared" ref="G10:G14" si="2">E10*(1-F10)</f>
        <v>0</v>
      </c>
      <c r="H10" s="13">
        <f t="shared" ref="H10:H14" si="3">G10*D10</f>
        <v>0</v>
      </c>
      <c r="I10" s="1"/>
    </row>
    <row r="11" spans="2:9" x14ac:dyDescent="0.35">
      <c r="B11" s="2" t="s">
        <v>17</v>
      </c>
      <c r="C11" s="15" t="s">
        <v>23</v>
      </c>
      <c r="D11" s="2">
        <v>4</v>
      </c>
      <c r="E11" s="13"/>
      <c r="F11" s="14"/>
      <c r="G11" s="13">
        <f t="shared" si="2"/>
        <v>0</v>
      </c>
      <c r="H11" s="13">
        <f t="shared" si="3"/>
        <v>0</v>
      </c>
      <c r="I11" s="1"/>
    </row>
    <row r="12" spans="2:9" x14ac:dyDescent="0.35">
      <c r="B12" s="2" t="s">
        <v>18</v>
      </c>
      <c r="C12" s="15" t="s">
        <v>24</v>
      </c>
      <c r="D12" s="2">
        <v>1</v>
      </c>
      <c r="E12" s="13"/>
      <c r="F12" s="14"/>
      <c r="G12" s="13">
        <f t="shared" si="2"/>
        <v>0</v>
      </c>
      <c r="H12" s="13">
        <f t="shared" si="3"/>
        <v>0</v>
      </c>
      <c r="I12" s="1"/>
    </row>
    <row r="13" spans="2:9" x14ac:dyDescent="0.35">
      <c r="B13" s="2" t="s">
        <v>19</v>
      </c>
      <c r="C13" s="15" t="s">
        <v>24</v>
      </c>
      <c r="D13" s="2">
        <v>1</v>
      </c>
      <c r="E13" s="13"/>
      <c r="F13" s="14"/>
      <c r="G13" s="13">
        <f t="shared" si="2"/>
        <v>0</v>
      </c>
      <c r="H13" s="13">
        <f t="shared" si="3"/>
        <v>0</v>
      </c>
      <c r="I13" s="1"/>
    </row>
    <row r="14" spans="2:9" x14ac:dyDescent="0.35">
      <c r="B14" s="2" t="s">
        <v>20</v>
      </c>
      <c r="C14" s="15" t="s">
        <v>25</v>
      </c>
      <c r="D14" s="2">
        <v>4</v>
      </c>
      <c r="E14" s="13"/>
      <c r="F14" s="14"/>
      <c r="G14" s="13">
        <f t="shared" si="2"/>
        <v>0</v>
      </c>
      <c r="H14" s="13">
        <f t="shared" si="3"/>
        <v>0</v>
      </c>
      <c r="I14" s="1"/>
    </row>
    <row r="15" spans="2:9" x14ac:dyDescent="0.35">
      <c r="B15" s="2"/>
      <c r="C15" s="15"/>
      <c r="E15" s="13"/>
      <c r="F15" s="14"/>
      <c r="G15" s="13"/>
      <c r="H15" s="13"/>
      <c r="I15" s="1"/>
    </row>
    <row r="16" spans="2:9" ht="46.5" x14ac:dyDescent="0.35">
      <c r="B16" s="2" t="s">
        <v>32</v>
      </c>
      <c r="C16" s="17" t="s">
        <v>36</v>
      </c>
      <c r="D16" s="2">
        <v>1</v>
      </c>
      <c r="E16" s="13"/>
      <c r="F16" s="14"/>
      <c r="G16" s="13">
        <f t="shared" ref="G16" si="4">E16*(1-F16)</f>
        <v>0</v>
      </c>
      <c r="H16" s="13">
        <f t="shared" ref="H16" si="5">G16*D16</f>
        <v>0</v>
      </c>
      <c r="I16" s="1" t="s">
        <v>31</v>
      </c>
    </row>
    <row r="17" spans="1:8" x14ac:dyDescent="0.35">
      <c r="A17" s="5"/>
      <c r="B17" s="6"/>
      <c r="C17" s="5"/>
      <c r="D17" s="5"/>
      <c r="E17" s="7"/>
      <c r="F17" s="8"/>
      <c r="G17" s="7"/>
      <c r="H17" s="7"/>
    </row>
    <row r="18" spans="1:8" x14ac:dyDescent="0.35">
      <c r="B18" s="2"/>
      <c r="C18" s="2"/>
    </row>
    <row r="19" spans="1:8" x14ac:dyDescent="0.35">
      <c r="B19" s="19" t="s">
        <v>11</v>
      </c>
      <c r="C19" s="20"/>
      <c r="D19" s="20"/>
      <c r="E19" s="20"/>
    </row>
    <row r="20" spans="1:8" x14ac:dyDescent="0.35">
      <c r="B20" s="21" t="s">
        <v>12</v>
      </c>
      <c r="C20" s="22"/>
      <c r="D20" s="22"/>
      <c r="E20" s="22"/>
    </row>
    <row r="21" spans="1:8" x14ac:dyDescent="0.35">
      <c r="B21" s="21" t="s">
        <v>13</v>
      </c>
      <c r="C21" s="22"/>
      <c r="D21" s="22"/>
      <c r="E21" s="22"/>
    </row>
  </sheetData>
  <mergeCells count="3">
    <mergeCell ref="B19:E19"/>
    <mergeCell ref="B20:E20"/>
    <mergeCell ref="B21:E21"/>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E801CA-6AB9-45DC-B02F-36B5C7AFE11D}">
  <dimension ref="A2:I17"/>
  <sheetViews>
    <sheetView workbookViewId="0">
      <selection activeCell="C23" sqref="C23"/>
    </sheetView>
  </sheetViews>
  <sheetFormatPr defaultColWidth="10.6328125" defaultRowHeight="15.5" x14ac:dyDescent="0.35"/>
  <cols>
    <col min="1" max="1" width="6.453125" style="2" customWidth="1"/>
    <col min="2" max="2" width="30.81640625" style="1" bestFit="1" customWidth="1"/>
    <col min="3" max="3" width="82.7265625" style="1" bestFit="1" customWidth="1"/>
    <col min="4" max="4" width="13.6328125" style="2" customWidth="1"/>
    <col min="5" max="8" width="19.453125" style="2" customWidth="1"/>
    <col min="9" max="9" width="52.54296875" style="2" customWidth="1"/>
    <col min="10" max="10" width="18.6328125" style="2" customWidth="1"/>
    <col min="11" max="11" width="39.6328125" style="2" customWidth="1"/>
    <col min="12" max="16384" width="10.6328125" style="2"/>
  </cols>
  <sheetData>
    <row r="2" spans="1:9" ht="31" x14ac:dyDescent="0.35">
      <c r="B2" s="10" t="s">
        <v>14</v>
      </c>
      <c r="C2" s="11" t="s">
        <v>0</v>
      </c>
    </row>
    <row r="3" spans="1:9" ht="23" customHeight="1" x14ac:dyDescent="0.35">
      <c r="C3" s="11" t="s">
        <v>1</v>
      </c>
    </row>
    <row r="4" spans="1:9" ht="23" customHeight="1" x14ac:dyDescent="0.35">
      <c r="C4" s="11" t="s">
        <v>2</v>
      </c>
    </row>
    <row r="5" spans="1:9" x14ac:dyDescent="0.35">
      <c r="D5" s="9"/>
    </row>
    <row r="6" spans="1:9" x14ac:dyDescent="0.35">
      <c r="C6" s="12"/>
      <c r="D6" s="9"/>
    </row>
    <row r="7" spans="1:9" ht="31.5" thickBot="1" x14ac:dyDescent="0.4">
      <c r="B7" s="4" t="s">
        <v>3</v>
      </c>
      <c r="C7" s="4" t="s">
        <v>4</v>
      </c>
      <c r="D7" s="3" t="s">
        <v>5</v>
      </c>
      <c r="E7" s="3" t="s">
        <v>6</v>
      </c>
      <c r="F7" s="3" t="s">
        <v>7</v>
      </c>
      <c r="G7" s="3" t="s">
        <v>8</v>
      </c>
      <c r="H7" s="3" t="s">
        <v>9</v>
      </c>
      <c r="I7" s="3" t="s">
        <v>10</v>
      </c>
    </row>
    <row r="8" spans="1:9" ht="16" thickTop="1" x14ac:dyDescent="0.35">
      <c r="B8" s="15"/>
      <c r="D8" s="15"/>
      <c r="F8" s="14"/>
      <c r="G8" s="13"/>
      <c r="H8" s="13"/>
    </row>
    <row r="9" spans="1:9" ht="31" x14ac:dyDescent="0.35">
      <c r="B9" s="2" t="s">
        <v>26</v>
      </c>
      <c r="C9" s="16" t="s">
        <v>27</v>
      </c>
      <c r="D9" s="2">
        <v>2</v>
      </c>
      <c r="E9" s="13"/>
      <c r="F9" s="14"/>
      <c r="G9" s="13">
        <f t="shared" ref="G9" si="0">E9*(1-F9)</f>
        <v>0</v>
      </c>
      <c r="H9" s="13">
        <f t="shared" ref="H9" si="1">G9*D9</f>
        <v>0</v>
      </c>
      <c r="I9" s="18" t="s">
        <v>35</v>
      </c>
    </row>
    <row r="10" spans="1:9" ht="31" x14ac:dyDescent="0.35">
      <c r="B10" s="2" t="s">
        <v>29</v>
      </c>
      <c r="C10" s="16" t="s">
        <v>30</v>
      </c>
      <c r="D10" s="2">
        <v>1</v>
      </c>
      <c r="E10" s="13"/>
      <c r="F10" s="14"/>
      <c r="G10" s="13">
        <f t="shared" ref="G10:G12" si="2">E10*(1-F10)</f>
        <v>0</v>
      </c>
      <c r="H10" s="13">
        <f t="shared" ref="H10:H12" si="3">G10*D10</f>
        <v>0</v>
      </c>
      <c r="I10" s="1"/>
    </row>
    <row r="11" spans="1:9" x14ac:dyDescent="0.35">
      <c r="B11" s="2"/>
      <c r="C11" s="15"/>
      <c r="E11" s="13"/>
      <c r="F11" s="14"/>
      <c r="G11" s="13"/>
      <c r="H11" s="13"/>
      <c r="I11" s="1"/>
    </row>
    <row r="12" spans="1:9" ht="46.5" x14ac:dyDescent="0.35">
      <c r="B12" s="2" t="s">
        <v>28</v>
      </c>
      <c r="C12" s="17" t="s">
        <v>36</v>
      </c>
      <c r="D12" s="2">
        <v>1</v>
      </c>
      <c r="E12" s="13"/>
      <c r="F12" s="14"/>
      <c r="G12" s="13">
        <f t="shared" si="2"/>
        <v>0</v>
      </c>
      <c r="H12" s="13">
        <f t="shared" si="3"/>
        <v>0</v>
      </c>
      <c r="I12" s="1" t="s">
        <v>31</v>
      </c>
    </row>
    <row r="13" spans="1:9" x14ac:dyDescent="0.35">
      <c r="A13" s="5"/>
      <c r="B13" s="6"/>
      <c r="C13" s="5"/>
      <c r="D13" s="5"/>
      <c r="E13" s="7"/>
      <c r="F13" s="8"/>
      <c r="G13" s="7"/>
      <c r="H13" s="7"/>
    </row>
    <row r="14" spans="1:9" x14ac:dyDescent="0.35">
      <c r="B14" s="2"/>
      <c r="C14" s="2"/>
    </row>
    <row r="15" spans="1:9" x14ac:dyDescent="0.35">
      <c r="B15" s="19" t="s">
        <v>11</v>
      </c>
      <c r="C15" s="20"/>
      <c r="D15" s="20"/>
      <c r="E15" s="20"/>
    </row>
    <row r="16" spans="1:9" x14ac:dyDescent="0.35">
      <c r="B16" s="21" t="s">
        <v>12</v>
      </c>
      <c r="C16" s="22"/>
      <c r="D16" s="22"/>
      <c r="E16" s="22"/>
    </row>
    <row r="17" spans="2:5" x14ac:dyDescent="0.35">
      <c r="B17" s="21" t="s">
        <v>13</v>
      </c>
      <c r="C17" s="22"/>
      <c r="D17" s="22"/>
      <c r="E17" s="22"/>
    </row>
  </sheetData>
  <mergeCells count="3">
    <mergeCell ref="B15:E15"/>
    <mergeCell ref="B16:E16"/>
    <mergeCell ref="B17:E1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F562EB-8B5E-4D32-89C6-F8300A6D8496}">
  <dimension ref="A2:I14"/>
  <sheetViews>
    <sheetView workbookViewId="0">
      <selection activeCell="C27" sqref="C27"/>
    </sheetView>
  </sheetViews>
  <sheetFormatPr defaultColWidth="10.6328125" defaultRowHeight="15.5" x14ac:dyDescent="0.35"/>
  <cols>
    <col min="1" max="1" width="6.453125" style="2" customWidth="1"/>
    <col min="2" max="2" width="30.81640625" style="1" bestFit="1" customWidth="1"/>
    <col min="3" max="3" width="82.7265625" style="1" bestFit="1" customWidth="1"/>
    <col min="4" max="4" width="13.6328125" style="2" customWidth="1"/>
    <col min="5" max="8" width="19.453125" style="2" customWidth="1"/>
    <col min="9" max="9" width="71.54296875" style="2" customWidth="1"/>
    <col min="10" max="10" width="18.6328125" style="2" customWidth="1"/>
    <col min="11" max="11" width="39.6328125" style="2" customWidth="1"/>
    <col min="12" max="16384" width="10.6328125" style="2"/>
  </cols>
  <sheetData>
    <row r="2" spans="1:9" ht="31" x14ac:dyDescent="0.35">
      <c r="B2" s="10" t="s">
        <v>14</v>
      </c>
      <c r="C2" s="11" t="s">
        <v>0</v>
      </c>
    </row>
    <row r="3" spans="1:9" ht="23" customHeight="1" x14ac:dyDescent="0.35">
      <c r="C3" s="11" t="s">
        <v>1</v>
      </c>
    </row>
    <row r="4" spans="1:9" ht="23" customHeight="1" x14ac:dyDescent="0.35">
      <c r="C4" s="11" t="s">
        <v>2</v>
      </c>
    </row>
    <row r="5" spans="1:9" x14ac:dyDescent="0.35">
      <c r="D5" s="9"/>
    </row>
    <row r="6" spans="1:9" x14ac:dyDescent="0.35">
      <c r="C6" s="12"/>
      <c r="D6" s="9"/>
    </row>
    <row r="7" spans="1:9" ht="31.5" thickBot="1" x14ac:dyDescent="0.4">
      <c r="B7" s="4" t="s">
        <v>3</v>
      </c>
      <c r="C7" s="4" t="s">
        <v>4</v>
      </c>
      <c r="D7" s="3" t="s">
        <v>5</v>
      </c>
      <c r="E7" s="3" t="s">
        <v>6</v>
      </c>
      <c r="F7" s="3" t="s">
        <v>7</v>
      </c>
      <c r="G7" s="3" t="s">
        <v>8</v>
      </c>
      <c r="H7" s="3" t="s">
        <v>9</v>
      </c>
      <c r="I7" s="3" t="s">
        <v>10</v>
      </c>
    </row>
    <row r="8" spans="1:9" ht="16" thickTop="1" x14ac:dyDescent="0.35">
      <c r="B8" s="15"/>
      <c r="D8" s="15"/>
      <c r="F8" s="14"/>
      <c r="G8" s="13"/>
      <c r="H8" s="13"/>
    </row>
    <row r="9" spans="1:9" x14ac:dyDescent="0.35">
      <c r="B9" s="2" t="s">
        <v>33</v>
      </c>
      <c r="C9" s="16" t="s">
        <v>34</v>
      </c>
      <c r="D9" s="2">
        <v>2</v>
      </c>
      <c r="E9" s="13"/>
      <c r="F9" s="14"/>
      <c r="G9" s="13">
        <f t="shared" ref="G9" si="0">E9*(1-F9)</f>
        <v>0</v>
      </c>
      <c r="H9" s="13">
        <f t="shared" ref="H9" si="1">G9*D9</f>
        <v>0</v>
      </c>
      <c r="I9" s="1" t="s">
        <v>35</v>
      </c>
    </row>
    <row r="10" spans="1:9" x14ac:dyDescent="0.35">
      <c r="A10" s="5"/>
      <c r="B10" s="6"/>
      <c r="C10" s="5"/>
      <c r="D10" s="5"/>
      <c r="E10" s="7"/>
      <c r="F10" s="8"/>
      <c r="G10" s="7"/>
      <c r="H10" s="7"/>
    </row>
    <row r="11" spans="1:9" x14ac:dyDescent="0.35">
      <c r="B11" s="2"/>
      <c r="C11" s="2"/>
    </row>
    <row r="12" spans="1:9" x14ac:dyDescent="0.35">
      <c r="B12" s="19" t="s">
        <v>11</v>
      </c>
      <c r="C12" s="20"/>
      <c r="D12" s="20"/>
      <c r="E12" s="20"/>
    </row>
    <row r="13" spans="1:9" x14ac:dyDescent="0.35">
      <c r="B13" s="21" t="s">
        <v>12</v>
      </c>
      <c r="C13" s="22"/>
      <c r="D13" s="22"/>
      <c r="E13" s="22"/>
    </row>
    <row r="14" spans="1:9" x14ac:dyDescent="0.35">
      <c r="B14" s="21" t="s">
        <v>13</v>
      </c>
      <c r="C14" s="22"/>
      <c r="D14" s="22"/>
      <c r="E14" s="22"/>
    </row>
  </sheetData>
  <mergeCells count="3">
    <mergeCell ref="B12:E12"/>
    <mergeCell ref="B13:E13"/>
    <mergeCell ref="B14:E1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4AAC7FF6974754FAA77CC72CFB72031" ma:contentTypeVersion="12" ma:contentTypeDescription="Create a new document." ma:contentTypeScope="" ma:versionID="34b260cc7450daffa4e7fe30e5189c2b">
  <xsd:schema xmlns:xsd="http://www.w3.org/2001/XMLSchema" xmlns:xs="http://www.w3.org/2001/XMLSchema" xmlns:p="http://schemas.microsoft.com/office/2006/metadata/properties" xmlns:ns2="4c01f651-c2e9-4282-bd3b-60aef19eae3b" xmlns:ns3="7d558e0d-cf9b-43f1-9765-19480e120082" targetNamespace="http://schemas.microsoft.com/office/2006/metadata/properties" ma:root="true" ma:fieldsID="edb59d17ab99ed8e03f6da3f9217050b" ns2:_="" ns3:_="">
    <xsd:import namespace="4c01f651-c2e9-4282-bd3b-60aef19eae3b"/>
    <xsd:import namespace="7d558e0d-cf9b-43f1-9765-19480e12008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Locatio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01f651-c2e9-4282-bd3b-60aef19eae3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cba7958e-4303-4062-9052-7335af3afbbe"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MediaServiceLocation" ma:index="16" nillable="true" ma:displayName="Location" ma:description="" ma:indexed="true"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d558e0d-cf9b-43f1-9765-19480e12008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e7a3a9e-39bc-47cd-b951-42f4c61b010f}" ma:internalName="TaxCatchAll" ma:showField="CatchAllData" ma:web="7d558e0d-cf9b-43f1-9765-19480e12008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7d558e0d-cf9b-43f1-9765-19480e120082" xsi:nil="true"/>
    <lcf76f155ced4ddcb4097134ff3c332f xmlns="4c01f651-c2e9-4282-bd3b-60aef19eae3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1B0E956-1032-440B-AFD2-0D579F44FF7D}">
  <ds:schemaRefs>
    <ds:schemaRef ds:uri="http://schemas.microsoft.com/sharepoint/v3/contenttype/forms"/>
  </ds:schemaRefs>
</ds:datastoreItem>
</file>

<file path=customXml/itemProps2.xml><?xml version="1.0" encoding="utf-8"?>
<ds:datastoreItem xmlns:ds="http://schemas.openxmlformats.org/officeDocument/2006/customXml" ds:itemID="{AAA17BFE-239F-40B3-BDDF-F708934C6D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01f651-c2e9-4282-bd3b-60aef19eae3b"/>
    <ds:schemaRef ds:uri="7d558e0d-cf9b-43f1-9765-19480e12008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DA05CB4-334F-4C65-8F68-44F18F84272A}">
  <ds:schemaRefs>
    <ds:schemaRef ds:uri="http://schemas.microsoft.com/office/2006/metadata/properties"/>
    <ds:schemaRef ds:uri="http://schemas.microsoft.com/office/infopath/2007/PartnerControls"/>
    <ds:schemaRef ds:uri="7d558e0d-cf9b-43f1-9765-19480e120082"/>
    <ds:schemaRef ds:uri="4c01f651-c2e9-4282-bd3b-60aef19eae3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vt:lpstr>
      <vt:lpstr>Firewall Replacement</vt:lpstr>
      <vt:lpstr>Firewall Renewal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Krail, Jackie</dc:creator>
  <cp:keywords/>
  <dc:description/>
  <cp:lastModifiedBy>Michael Deusinger</cp:lastModifiedBy>
  <cp:revision/>
  <dcterms:created xsi:type="dcterms:W3CDTF">2014-11-20T15:38:02Z</dcterms:created>
  <dcterms:modified xsi:type="dcterms:W3CDTF">2026-10-15T14:20:44Z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0x01010034AAC7FF6974754FAA77CC72CFB72031</vt:lpwstr>
  </property>
  <property fmtid="{D5CDD505-2E9C-101B-9397-08002B2CF9AE}" pid="3" name="Order">
    <vt:r8>12765300</vt:r8>
  </property>
  <property fmtid="{D5CDD505-2E9C-101B-9397-08002B2CF9AE}" pid="4" name="_SourceUrl">
    <vt:lpwstr/>
  </property>
  <property fmtid="{D5CDD505-2E9C-101B-9397-08002B2CF9AE}" pid="5" name="_SharedFileIndex">
    <vt:lpwstr/>
  </property>
  <property fmtid="{D5CDD505-2E9C-101B-9397-08002B2CF9AE}" pid="6" name="ComplianceAssetId">
    <vt:lpwstr/>
  </property>
  <property fmtid="{D5CDD505-2E9C-101B-9397-08002B2CF9AE}" pid="7" name="_ExtendedDescription">
    <vt:lpwstr/>
  </property>
  <property fmtid="{D5CDD505-2E9C-101B-9397-08002B2CF9AE}" pid="8" name="TriggerFlowInfo">
    <vt:lpwstr/>
  </property>
  <property fmtid="{D5CDD505-2E9C-101B-9397-08002B2CF9AE}" pid="9" name="MediaServiceImageTags">
    <vt:lpwstr/>
  </property>
</Properties>
</file>