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docs.live.net/704dcaeac8ed3874/E-Rate/Clients/Mercer Co Technical Sch Dist_123466_NJ/FY2027/470/270001121 Internet/"/>
    </mc:Choice>
  </mc:AlternateContent>
  <xr:revisionPtr revIDLastSave="3" documentId="11_E8A203A5C359598915398B0F2DD98841256F3B8D" xr6:coauthVersionLast="47" xr6:coauthVersionMax="47" xr10:uidLastSave="{91997668-A5AD-40F7-9508-C70C9CAD40BA}"/>
  <bookViews>
    <workbookView xWindow="-110" yWindow="-110" windowWidth="19420" windowHeight="11500" tabRatio="759" xr2:uid="{00000000-000D-0000-FFFF-FFFF00000000}"/>
  </bookViews>
  <sheets>
    <sheet name="Internet Pricing" sheetId="1" r:id="rId1"/>
    <sheet name="WAN Pricing" sheetId="2" r:id="rId2"/>
    <sheet name="Bid Summary" sheetId="3" r:id="rId3"/>
    <sheet name="Exceptions" sheetId="4" r:id="rId4"/>
    <sheet name="Certifications"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F8" i="3" l="1"/>
  <c r="E8" i="3"/>
  <c r="F7" i="3"/>
  <c r="E7" i="3"/>
  <c r="F6" i="3"/>
  <c r="E6" i="3"/>
  <c r="F5" i="3"/>
  <c r="F10" i="3" s="1"/>
  <c r="E5" i="3"/>
  <c r="E10" i="3" s="1"/>
  <c r="I32" i="2"/>
  <c r="I31" i="2"/>
  <c r="I30" i="2"/>
  <c r="I29" i="2"/>
  <c r="I28" i="2"/>
  <c r="I27" i="2"/>
  <c r="I26" i="2"/>
  <c r="I25" i="2"/>
  <c r="I24" i="2"/>
  <c r="I23" i="2"/>
  <c r="H30" i="1"/>
  <c r="H29" i="1"/>
  <c r="H28" i="1"/>
  <c r="H27" i="1"/>
  <c r="H26" i="1"/>
  <c r="H25" i="1"/>
  <c r="H24" i="1"/>
  <c r="H2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G22" authorId="0" shapeId="0" xr:uid="{00000000-0006-0000-0000-000001000000}">
      <text>
        <r>
          <rPr>
            <sz val="10"/>
            <rFont val="Arial"/>
            <family val="2"/>
          </rPr>
          <t>Use Notes for assumptions and for any ineligible costs (with a detailed breakout).</t>
        </r>
      </text>
    </comment>
  </commentList>
</comments>
</file>

<file path=xl/sharedStrings.xml><?xml version="1.0" encoding="utf-8"?>
<sst xmlns="http://schemas.openxmlformats.org/spreadsheetml/2006/main" count="146" uniqueCount="72">
  <si>
    <t>FY2027 E-Rate Internet Service Pricing Worksheet</t>
  </si>
  <si>
    <t>Applicant Name</t>
  </si>
  <si>
    <t>MERCER CO TECHNICAL SCH DIST</t>
  </si>
  <si>
    <t>FCC Form 470 Number</t>
  </si>
  <si>
    <t>270001121</t>
  </si>
  <si>
    <t>Instructions for Bidders</t>
  </si>
  <si>
    <t>• Complete all bidder information below.</t>
  </si>
  <si>
    <t>• Provide pricing for all requested service options.</t>
  </si>
  <si>
    <t>• Include all monthly recurring charges (MRC).</t>
  </si>
  <si>
    <t>• Vendors must separately identify all MRC, NRC, and SPC amounts. Costs should not be combined across categories.</t>
  </si>
  <si>
    <t>• Identify any assumptions or exceptions with your proposal.</t>
  </si>
  <si>
    <t xml:space="preserve">• Any ineligible costs must be identified in the "notes" section with a detailed breakout of what the ineligible costs are attributed to. </t>
  </si>
  <si>
    <t>• One award to a single Service Provider for ALL Internet and WAN services. Every row below must be priced for BOTH the 36- and 60-month terms; blank rows = non-responsive.</t>
  </si>
  <si>
    <t>Bidder Information</t>
  </si>
  <si>
    <t>Company Name</t>
  </si>
  <si>
    <t>SPIN</t>
  </si>
  <si>
    <t>Representative Name</t>
  </si>
  <si>
    <t>Phone</t>
  </si>
  <si>
    <t>Email</t>
  </si>
  <si>
    <t>Dedicated Internet Access – 2 Gbps baseline, priced in 1 Gbps increments up to 5 Gbps. Includes a /29 block of static public IPv4 addresses.</t>
  </si>
  <si>
    <t>Internet Access Pricing</t>
  </si>
  <si>
    <t>Bandwidth</t>
  </si>
  <si>
    <t>Contract Term (Months)</t>
  </si>
  <si>
    <t>Service Location</t>
  </si>
  <si>
    <t>MRC</t>
  </si>
  <si>
    <t>NRC</t>
  </si>
  <si>
    <t>SPC</t>
  </si>
  <si>
    <t>Notes</t>
  </si>
  <si>
    <t>Total Cost for Term</t>
  </si>
  <si>
    <t>2 Gbps</t>
  </si>
  <si>
    <t>Assunpink Center – 1085 Old Trenton Road, Trenton, NJ</t>
  </si>
  <si>
    <t>/29 IPv4 block (6 usable) included</t>
  </si>
  <si>
    <t>3 Gbps</t>
  </si>
  <si>
    <t>4 Gbps</t>
  </si>
  <si>
    <t>5 Gbps</t>
  </si>
  <si>
    <t>Monthly Recurring Charges (MRC):
All recurring monthly charges associated with providing the requested service, including but not limited to Internet access, transport, IP addresses, and any required provider-supplied equipment or service components necessary to deliver the service.</t>
  </si>
  <si>
    <t>Non-Recurring Charges (NRC):
All one-time charges associated with initiating service, excluding Special Construction Charges. Examples include installation, activation, connection, configuration, and other one-time implementation fees.</t>
  </si>
  <si>
    <t>Special Construction Charges (SPC):
Eligible one-time costs associated with the deployment of new network facilities or upgrades required to deliver service. Special Construction Charges may include design and engineering, project management, construction of network facilities, and installation of network infrastructure.</t>
  </si>
  <si>
    <t>FY2027 E-Rate WAN / Point-to-Point Pricing Worksheet</t>
  </si>
  <si>
    <t>Provide pricing for each A-to-Z WAN connection requested.</t>
  </si>
  <si>
    <t>A Location</t>
  </si>
  <si>
    <t>Z Location</t>
  </si>
  <si>
    <t>Sypek Center – 129 Bull Run Road, Pennington, NJ</t>
  </si>
  <si>
    <t>2 Gbps (E-Line)</t>
  </si>
  <si>
    <t>3 Gbps (E-Line)</t>
  </si>
  <si>
    <t>4 Gbps (E-Line)</t>
  </si>
  <si>
    <t>5 Gbps (E-Line)</t>
  </si>
  <si>
    <t>Special Services – 1020 Old Trenton Road, Trenton, NJ</t>
  </si>
  <si>
    <t>1 Gbps</t>
  </si>
  <si>
    <t>FY2027 Internet + WAN Bid Summary (calculated – do not edit)</t>
  </si>
  <si>
    <t>Totals pull automatically from the Internet Pricing and WAN Pricing tabs (Total Cost for Term = MRC × months + NRC + SPC).</t>
  </si>
  <si>
    <t>Scenario</t>
  </si>
  <si>
    <t>Internet (Assunpink)</t>
  </si>
  <si>
    <t>WAN – Sypek</t>
  </si>
  <si>
    <t>WAN – Special Services</t>
  </si>
  <si>
    <t>36-Month Total</t>
  </si>
  <si>
    <t>60-Month Total</t>
  </si>
  <si>
    <t>Baseline (Internet 2G / Sypek 2G / SS 1G)</t>
  </si>
  <si>
    <t>Upgrade: Internet 3G / Sypek 3G / SS 1G</t>
  </si>
  <si>
    <t>Upgrade: Internet 4G / Sypek 4G / SS 1G</t>
  </si>
  <si>
    <t>Upgrade: Internet 5G / Sypek 5G / SS 1G</t>
  </si>
  <si>
    <t>Monthly equivalent (Baseline)</t>
  </si>
  <si>
    <t>Note: Price is the most heavily weighted evaluation factor per FCC rules. Baseline row reflects the services the Applicant intends to order at award; upgrade rows show the cost if bandwidth is increased for the full term.</t>
  </si>
  <si>
    <t>Exceptions, Clarifications, and Assumptions</t>
  </si>
  <si>
    <t>Bidder shall disclose all exceptions to the requested services, terms, or pricing.</t>
  </si>
  <si>
    <t>Response:</t>
  </si>
  <si>
    <t>☐ Pricing is valid for at least 180 days from the proposal submission deadline.</t>
  </si>
  <si>
    <t>☐ Vendor is authorized to provide the proposed services.</t>
  </si>
  <si>
    <t>☐ All E-Rate rules and requirements have been reviewed.</t>
  </si>
  <si>
    <t>☐ Vendor has disclosed all fees and charges.</t>
  </si>
  <si>
    <t>Authorized Signature:</t>
  </si>
  <si>
    <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</si>
</sst>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_);_(@_)"/>
  </numFmts>
  <fonts count="14" x14ac:knownFonts="1">
    <font>
      <sz val="11"/>
      <color theme="1"/>
      <name val="Calibri"/>
      <family val="2"/>
      <charset val="1"/>
    </font>
    <font>
      <b/>
      <sz val="14"/>
      <color rgb="FFFFFFFF"/>
      <name val="Calibri"/>
      <family val="2"/>
      <charset val="1"/>
    </font>
    <font>
      <b/>
      <sz val="11"/>
      <name val="Calibri"/>
      <family val="2"/>
      <charset val="1"/>
    </font>
    <font>
      <b/>
      <sz val="11"/>
      <color rgb="FFC00000"/>
      <name val="Calibri"/>
      <charset val="1"/>
    </font>
    <font>
      <i/>
      <sz val="11"/>
      <name val="Calibri"/>
      <charset val="1"/>
    </font>
    <font>
      <sz val="10"/>
      <name val="Arial"/>
      <family val="2"/>
    </font>
    <font>
      <i/>
      <sz val="11"/>
      <name val="Calibri"/>
      <family val="2"/>
      <charset val="1"/>
    </font>
    <font>
      <b/>
      <sz val="14"/>
      <name val="Calibri"/>
      <charset val="1"/>
    </font>
    <font>
      <b/>
      <sz val="11"/>
      <color rgb="FFFFFFFF"/>
      <name val="Calibri"/>
      <charset val="1"/>
    </font>
    <font>
      <b/>
      <sz val="11"/>
      <name val="Calibri"/>
      <charset val="1"/>
    </font>
    <font>
      <sz val="11"/>
      <name val="Calibri"/>
      <charset val="1"/>
    </font>
    <font>
      <i/>
      <sz val="9"/>
      <name val="Calibri"/>
      <charset val="1"/>
    </font>
    <font>
      <b/>
      <sz val="14"/>
      <name val="Calibri"/>
      <family val="2"/>
      <charset val="1"/>
    </font>
    <font>
      <sz val="11"/>
      <color theme="1"/>
      <name val="Calibri"/>
      <family val="2"/>
      <charset val="1"/>
    </font>
  </fonts>
  <fills count="6">
    <fill>
      <patternFill patternType="none"/>
    </fill>
    <fill>
      <patternFill patternType="gray125"/>
    </fill>
    <fill>
      <patternFill patternType="solid">
        <fgColor rgb="FF1F4E78"/>
        <bgColor rgb="FF003366"/>
      </patternFill>
    </fill>
    <fill>
      <patternFill patternType="solid">
        <fgColor rgb="FFD9EAD3"/>
        <bgColor rgb="FFDBEEF4"/>
      </patternFill>
    </fill>
    <fill>
      <patternFill patternType="solid">
        <fgColor theme="8" tint="0.79989013336588644"/>
        <bgColor rgb="FFD9EAD3"/>
      </patternFill>
    </fill>
    <fill>
      <patternFill patternType="solid">
        <fgColor theme="0" tint="-0.14999847407452621"/>
        <bgColor rgb="FFD9EAD3"/>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164" fontId="13" fillId="0" borderId="0"/>
  </cellStyleXfs>
  <cellXfs count="28">
    <xf numFmtId="0" fontId="0" fillId="0" borderId="0" xfId="0"/>
    <xf numFmtId="0" fontId="6" fillId="0" borderId="0" xfId="0" applyFont="1"/>
    <xf numFmtId="0" fontId="0" fillId="5" borderId="1" xfId="0" applyFill="1" applyBorder="1" applyAlignment="1">
      <alignment wrapText="1"/>
    </xf>
    <xf numFmtId="0" fontId="0" fillId="0" borderId="0" xfId="0"/>
    <xf numFmtId="0" fontId="2" fillId="3" borderId="0" xfId="0" applyFont="1" applyFill="1"/>
    <xf numFmtId="0" fontId="1" fillId="2" borderId="0" xfId="0" applyFont="1" applyFill="1" applyAlignment="1">
      <alignment horizontal="center"/>
    </xf>
    <xf numFmtId="0" fontId="3" fillId="0" borderId="0" xfId="0" applyFont="1"/>
    <xf numFmtId="0" fontId="2" fillId="0" borderId="0" xfId="0" applyFont="1"/>
    <xf numFmtId="0" fontId="4" fillId="0" borderId="0" xfId="0" applyFont="1"/>
    <xf numFmtId="0" fontId="2" fillId="3" borderId="1" xfId="0" applyFont="1" applyFill="1" applyBorder="1"/>
    <xf numFmtId="164" fontId="2" fillId="4" borderId="1" xfId="1" applyFont="1" applyFill="1" applyBorder="1"/>
    <xf numFmtId="0" fontId="0" fillId="0" borderId="1" xfId="0" applyBorder="1"/>
    <xf numFmtId="164" fontId="13" fillId="0" borderId="1" xfId="1" applyBorder="1"/>
    <xf numFmtId="164" fontId="13" fillId="0" borderId="0" xfId="1"/>
    <xf numFmtId="0" fontId="0" fillId="0" borderId="1" xfId="0" applyBorder="1" applyAlignment="1">
      <alignment vertical="center" wrapText="1"/>
    </xf>
    <xf numFmtId="164" fontId="0" fillId="0" borderId="1" xfId="0" applyNumberFormat="1" applyBorder="1"/>
    <xf numFmtId="164" fontId="0" fillId="0" borderId="0" xfId="0" applyNumberFormat="1"/>
    <xf numFmtId="0" fontId="7" fillId="0" borderId="0" xfId="0" applyFont="1"/>
    <xf numFmtId="0" fontId="8" fillId="2" borderId="1" xfId="0" applyFont="1" applyFill="1" applyBorder="1" applyAlignment="1">
      <alignment horizontal="center" wrapText="1"/>
    </xf>
    <xf numFmtId="0" fontId="9" fillId="0" borderId="1" xfId="0" applyFont="1" applyBorder="1"/>
    <xf numFmtId="164" fontId="9" fillId="0" borderId="1" xfId="0" applyNumberFormat="1" applyFont="1" applyBorder="1"/>
    <xf numFmtId="0" fontId="10" fillId="0" borderId="1" xfId="0" applyFont="1" applyBorder="1"/>
    <xf numFmtId="164" fontId="10" fillId="0" borderId="1" xfId="0" applyNumberFormat="1" applyFont="1" applyBorder="1"/>
    <xf numFmtId="0" fontId="9" fillId="0" borderId="0" xfId="0" applyFont="1"/>
    <xf numFmtId="0" fontId="11" fillId="0" borderId="0" xfId="0" applyFont="1"/>
    <xf numFmtId="0" fontId="12" fillId="0" borderId="0" xfId="0" applyFont="1"/>
    <xf numFmtId="0" fontId="2" fillId="0" borderId="0" xfId="0" applyFont="1" applyFill="1"/>
    <xf numFmtId="0" fontId="0" fillId="0" borderId="0" xfId="0" applyFill="1"/>
  </cellXfs>
  <cellStyles count="2">
    <cellStyle name="Currency" xfId="1" builtinId="4"/>
    <cellStyle name="Normal" xfId="0" builtinId="0"/>
  </cellStyles>
  <dxfs count="0"/>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BEEF4"/>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D9EAD3"/>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1F4E78"/>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8"/>
  <sheetViews>
    <sheetView tabSelected="1" zoomScale="85" zoomScaleNormal="85" workbookViewId="0">
      <selection activeCell="A5" sqref="A5:G5"/>
    </sheetView>
  </sheetViews>
  <sheetFormatPr defaultColWidth="8.6328125" defaultRowHeight="14.5" x14ac:dyDescent="0.35"/>
  <cols>
    <col min="1" max="2" width="24" customWidth="1"/>
    <col min="3" max="3" width="47.6328125" bestFit="1" customWidth="1"/>
    <col min="4" max="6" width="24" customWidth="1"/>
    <col min="7" max="7" width="37.6328125" customWidth="1"/>
    <col min="8" max="9" width="24" customWidth="1"/>
  </cols>
  <sheetData>
    <row r="1" spans="1:7" ht="18" customHeight="1" x14ac:dyDescent="0.45">
      <c r="A1" s="5" t="s">
        <v>0</v>
      </c>
      <c r="B1" s="5"/>
      <c r="C1" s="5"/>
      <c r="D1" s="5"/>
      <c r="E1" s="5"/>
      <c r="F1" s="5"/>
      <c r="G1" s="5"/>
    </row>
    <row r="3" spans="1:7" s="27" customFormat="1" x14ac:dyDescent="0.35">
      <c r="A3" s="26" t="s">
        <v>1</v>
      </c>
      <c r="B3" s="27" t="s">
        <v>2</v>
      </c>
      <c r="D3" s="26" t="s">
        <v>3</v>
      </c>
      <c r="E3" s="27" t="s">
        <v>4</v>
      </c>
    </row>
    <row r="5" spans="1:7" x14ac:dyDescent="0.35">
      <c r="A5" s="4" t="s">
        <v>5</v>
      </c>
      <c r="B5" s="4"/>
      <c r="C5" s="4"/>
      <c r="D5" s="4"/>
      <c r="E5" s="4"/>
      <c r="F5" s="4"/>
      <c r="G5" s="4"/>
    </row>
    <row r="6" spans="1:7" x14ac:dyDescent="0.35">
      <c r="A6" s="3" t="s">
        <v>6</v>
      </c>
      <c r="B6" s="3"/>
      <c r="C6" s="3"/>
      <c r="D6" s="3"/>
      <c r="E6" s="3"/>
      <c r="F6" s="3"/>
      <c r="G6" s="3"/>
    </row>
    <row r="7" spans="1:7" x14ac:dyDescent="0.35">
      <c r="A7" s="3" t="s">
        <v>7</v>
      </c>
      <c r="B7" s="3"/>
      <c r="C7" s="3"/>
      <c r="D7" s="3"/>
      <c r="E7" s="3"/>
      <c r="F7" s="3"/>
      <c r="G7" s="3"/>
    </row>
    <row r="8" spans="1:7" x14ac:dyDescent="0.35">
      <c r="A8" s="3" t="s">
        <v>8</v>
      </c>
      <c r="B8" s="3"/>
      <c r="C8" s="3"/>
      <c r="D8" s="3"/>
      <c r="E8" s="3"/>
      <c r="F8" s="3"/>
      <c r="G8" s="3"/>
    </row>
    <row r="9" spans="1:7" x14ac:dyDescent="0.35">
      <c r="A9" s="3" t="s">
        <v>9</v>
      </c>
      <c r="B9" s="3"/>
      <c r="C9" s="3"/>
      <c r="D9" s="3"/>
      <c r="E9" s="3"/>
      <c r="F9" s="3"/>
      <c r="G9" s="3"/>
    </row>
    <row r="10" spans="1:7" x14ac:dyDescent="0.35">
      <c r="A10" s="3" t="s">
        <v>10</v>
      </c>
      <c r="B10" s="3"/>
      <c r="C10" s="3"/>
      <c r="D10" s="3"/>
      <c r="E10" s="3"/>
      <c r="F10" s="3"/>
      <c r="G10" s="3"/>
    </row>
    <row r="11" spans="1:7" x14ac:dyDescent="0.35">
      <c r="A11" s="3" t="s">
        <v>11</v>
      </c>
      <c r="B11" s="3"/>
      <c r="C11" s="3"/>
      <c r="D11" s="3"/>
      <c r="E11" s="3"/>
      <c r="F11" s="3"/>
      <c r="G11" s="3"/>
    </row>
    <row r="12" spans="1:7" x14ac:dyDescent="0.35">
      <c r="A12" s="6" t="s">
        <v>12</v>
      </c>
    </row>
    <row r="13" spans="1:7" x14ac:dyDescent="0.35">
      <c r="A13" s="4" t="s">
        <v>13</v>
      </c>
      <c r="B13" s="4"/>
      <c r="C13" s="4"/>
      <c r="D13" s="4"/>
      <c r="E13" s="4"/>
      <c r="F13" s="4"/>
      <c r="G13" s="4"/>
    </row>
    <row r="14" spans="1:7" x14ac:dyDescent="0.35">
      <c r="A14" s="7" t="s">
        <v>14</v>
      </c>
    </row>
    <row r="15" spans="1:7" x14ac:dyDescent="0.35">
      <c r="A15" s="7" t="s">
        <v>15</v>
      </c>
    </row>
    <row r="16" spans="1:7" x14ac:dyDescent="0.35">
      <c r="A16" s="7" t="s">
        <v>16</v>
      </c>
    </row>
    <row r="17" spans="1:8" x14ac:dyDescent="0.35">
      <c r="A17" s="7" t="s">
        <v>17</v>
      </c>
    </row>
    <row r="18" spans="1:8" x14ac:dyDescent="0.35">
      <c r="A18" s="7" t="s">
        <v>18</v>
      </c>
    </row>
    <row r="20" spans="1:8" x14ac:dyDescent="0.35">
      <c r="A20" s="8" t="s">
        <v>19</v>
      </c>
    </row>
    <row r="21" spans="1:8" x14ac:dyDescent="0.35">
      <c r="A21" s="4" t="s">
        <v>20</v>
      </c>
      <c r="B21" s="4"/>
      <c r="C21" s="4"/>
      <c r="D21" s="4"/>
      <c r="E21" s="4"/>
      <c r="F21" s="4"/>
      <c r="G21" s="4"/>
    </row>
    <row r="22" spans="1:8" x14ac:dyDescent="0.35">
      <c r="A22" s="9" t="s">
        <v>21</v>
      </c>
      <c r="B22" s="9" t="s">
        <v>22</v>
      </c>
      <c r="C22" s="9" t="s">
        <v>23</v>
      </c>
      <c r="D22" s="9" t="s">
        <v>24</v>
      </c>
      <c r="E22" s="9" t="s">
        <v>25</v>
      </c>
      <c r="F22" s="9" t="s">
        <v>26</v>
      </c>
      <c r="G22" s="9" t="s">
        <v>27</v>
      </c>
      <c r="H22" s="10" t="s">
        <v>28</v>
      </c>
    </row>
    <row r="23" spans="1:8" x14ac:dyDescent="0.35">
      <c r="A23" s="11" t="s">
        <v>29</v>
      </c>
      <c r="B23" s="11">
        <v>36</v>
      </c>
      <c r="C23" s="11" t="s">
        <v>30</v>
      </c>
      <c r="D23" s="12">
        <v>0</v>
      </c>
      <c r="E23" s="12">
        <v>0</v>
      </c>
      <c r="F23" s="12">
        <v>0</v>
      </c>
      <c r="G23" s="11" t="s">
        <v>31</v>
      </c>
      <c r="H23" s="12">
        <f t="shared" ref="H23:H30" si="0">(D23*B23)+E23+F23</f>
        <v>0</v>
      </c>
    </row>
    <row r="24" spans="1:8" x14ac:dyDescent="0.35">
      <c r="A24" s="11" t="s">
        <v>32</v>
      </c>
      <c r="B24" s="11">
        <v>36</v>
      </c>
      <c r="C24" s="11" t="s">
        <v>30</v>
      </c>
      <c r="D24" s="12">
        <v>0</v>
      </c>
      <c r="E24" s="12">
        <v>0</v>
      </c>
      <c r="F24" s="12">
        <v>0</v>
      </c>
      <c r="G24" s="11"/>
      <c r="H24" s="12">
        <f t="shared" si="0"/>
        <v>0</v>
      </c>
    </row>
    <row r="25" spans="1:8" x14ac:dyDescent="0.35">
      <c r="A25" s="11" t="s">
        <v>33</v>
      </c>
      <c r="B25" s="11">
        <v>36</v>
      </c>
      <c r="C25" s="11" t="s">
        <v>30</v>
      </c>
      <c r="D25" s="12">
        <v>0</v>
      </c>
      <c r="E25" s="12">
        <v>0</v>
      </c>
      <c r="F25" s="12">
        <v>0</v>
      </c>
      <c r="G25" s="11"/>
      <c r="H25" s="12">
        <f t="shared" si="0"/>
        <v>0</v>
      </c>
    </row>
    <row r="26" spans="1:8" x14ac:dyDescent="0.35">
      <c r="A26" s="11" t="s">
        <v>34</v>
      </c>
      <c r="B26" s="11">
        <v>36</v>
      </c>
      <c r="C26" s="11" t="s">
        <v>30</v>
      </c>
      <c r="D26" s="12">
        <v>0</v>
      </c>
      <c r="E26" s="12">
        <v>0</v>
      </c>
      <c r="F26" s="12">
        <v>0</v>
      </c>
      <c r="G26" s="11"/>
      <c r="H26" s="12">
        <f t="shared" si="0"/>
        <v>0</v>
      </c>
    </row>
    <row r="27" spans="1:8" x14ac:dyDescent="0.35">
      <c r="A27" s="11" t="s">
        <v>29</v>
      </c>
      <c r="B27" s="11">
        <v>60</v>
      </c>
      <c r="C27" s="11" t="s">
        <v>30</v>
      </c>
      <c r="D27" s="12">
        <v>0</v>
      </c>
      <c r="E27" s="12">
        <v>0</v>
      </c>
      <c r="F27" s="12">
        <v>0</v>
      </c>
      <c r="G27" s="11"/>
      <c r="H27" s="12">
        <f t="shared" si="0"/>
        <v>0</v>
      </c>
    </row>
    <row r="28" spans="1:8" x14ac:dyDescent="0.35">
      <c r="A28" s="11" t="s">
        <v>32</v>
      </c>
      <c r="B28" s="11">
        <v>60</v>
      </c>
      <c r="C28" s="11" t="s">
        <v>30</v>
      </c>
      <c r="D28" s="12">
        <v>0</v>
      </c>
      <c r="E28" s="12">
        <v>0</v>
      </c>
      <c r="F28" s="12">
        <v>0</v>
      </c>
      <c r="G28" s="11"/>
      <c r="H28" s="12">
        <f t="shared" si="0"/>
        <v>0</v>
      </c>
    </row>
    <row r="29" spans="1:8" x14ac:dyDescent="0.35">
      <c r="A29" s="11" t="s">
        <v>33</v>
      </c>
      <c r="B29" s="11">
        <v>60</v>
      </c>
      <c r="C29" s="11" t="s">
        <v>30</v>
      </c>
      <c r="D29" s="12">
        <v>0</v>
      </c>
      <c r="E29" s="12">
        <v>0</v>
      </c>
      <c r="F29" s="12">
        <v>0</v>
      </c>
      <c r="G29" s="11"/>
      <c r="H29" s="12">
        <f t="shared" si="0"/>
        <v>0</v>
      </c>
    </row>
    <row r="30" spans="1:8" x14ac:dyDescent="0.35">
      <c r="A30" s="11" t="s">
        <v>34</v>
      </c>
      <c r="B30" s="11">
        <v>60</v>
      </c>
      <c r="C30" s="11" t="s">
        <v>30</v>
      </c>
      <c r="D30" s="12">
        <v>0</v>
      </c>
      <c r="E30" s="12">
        <v>0</v>
      </c>
      <c r="F30" s="12">
        <v>0</v>
      </c>
      <c r="G30" s="11"/>
      <c r="H30" s="12">
        <f t="shared" si="0"/>
        <v>0</v>
      </c>
    </row>
    <row r="31" spans="1:8" x14ac:dyDescent="0.35">
      <c r="D31" s="13"/>
      <c r="E31" s="13"/>
      <c r="F31" s="13"/>
      <c r="H31" s="13"/>
    </row>
    <row r="32" spans="1:8" x14ac:dyDescent="0.35">
      <c r="D32" s="13"/>
      <c r="E32" s="13"/>
      <c r="F32" s="13"/>
      <c r="H32" s="13"/>
    </row>
    <row r="36" spans="1:7" ht="52.5" customHeight="1" x14ac:dyDescent="0.35">
      <c r="A36" s="2" t="s">
        <v>35</v>
      </c>
      <c r="B36" s="2"/>
      <c r="C36" s="2"/>
      <c r="D36" s="2"/>
      <c r="E36" s="2"/>
      <c r="F36" s="2"/>
      <c r="G36" s="2"/>
    </row>
    <row r="37" spans="1:7" ht="47.25" customHeight="1" x14ac:dyDescent="0.35">
      <c r="A37" s="2" t="s">
        <v>36</v>
      </c>
      <c r="B37" s="2"/>
      <c r="C37" s="2"/>
      <c r="D37" s="2"/>
      <c r="E37" s="2"/>
      <c r="F37" s="2"/>
      <c r="G37" s="2"/>
    </row>
    <row r="38" spans="1:7" ht="60.75" customHeight="1" x14ac:dyDescent="0.35">
      <c r="A38" s="2" t="s">
        <v>37</v>
      </c>
      <c r="B38" s="2"/>
      <c r="C38" s="2"/>
      <c r="D38" s="2"/>
      <c r="E38" s="2"/>
      <c r="F38" s="2"/>
      <c r="G38" s="2"/>
    </row>
  </sheetData>
  <mergeCells count="13">
    <mergeCell ref="A36:G36"/>
    <mergeCell ref="A37:G37"/>
    <mergeCell ref="A38:G38"/>
    <mergeCell ref="A9:G9"/>
    <mergeCell ref="A10:G10"/>
    <mergeCell ref="A11:G11"/>
    <mergeCell ref="A13:G13"/>
    <mergeCell ref="A21:G21"/>
    <mergeCell ref="A1:G1"/>
    <mergeCell ref="A5:G5"/>
    <mergeCell ref="A6:G6"/>
    <mergeCell ref="A7:G7"/>
    <mergeCell ref="A8:G8"/>
  </mergeCells>
  <pageMargins left="0.75" right="0.75" top="1" bottom="1" header="0.511811023622047" footer="0.511811023622047"/>
  <pageSetup scale="52" orientation="landscape" horizontalDpi="300" verticalDpi="30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54"/>
  <sheetViews>
    <sheetView zoomScale="85" zoomScaleNormal="85" workbookViewId="0">
      <selection activeCell="A3" sqref="A3:XFD3"/>
    </sheetView>
  </sheetViews>
  <sheetFormatPr defaultColWidth="8.6328125" defaultRowHeight="14.5" x14ac:dyDescent="0.35"/>
  <cols>
    <col min="1" max="9" width="46" customWidth="1"/>
  </cols>
  <sheetData>
    <row r="1" spans="1:9" ht="18" customHeight="1" x14ac:dyDescent="0.45">
      <c r="A1" s="5" t="s">
        <v>38</v>
      </c>
      <c r="B1" s="5"/>
      <c r="C1" s="5"/>
      <c r="D1" s="5"/>
      <c r="E1" s="5"/>
      <c r="F1" s="5"/>
      <c r="G1" s="5"/>
      <c r="H1" s="5"/>
      <c r="I1" s="5"/>
    </row>
    <row r="3" spans="1:9" s="27" customFormat="1" x14ac:dyDescent="0.35">
      <c r="A3" s="26" t="s">
        <v>1</v>
      </c>
      <c r="B3" s="27" t="s">
        <v>2</v>
      </c>
      <c r="D3" s="26" t="s">
        <v>3</v>
      </c>
      <c r="E3" s="27" t="s">
        <v>4</v>
      </c>
    </row>
    <row r="5" spans="1:9" x14ac:dyDescent="0.35">
      <c r="A5" s="4" t="s">
        <v>5</v>
      </c>
      <c r="B5" s="4"/>
      <c r="C5" s="4"/>
      <c r="D5" s="4"/>
      <c r="E5" s="4"/>
      <c r="F5" s="4"/>
      <c r="G5" s="4"/>
    </row>
    <row r="6" spans="1:9" x14ac:dyDescent="0.35">
      <c r="A6" s="3" t="s">
        <v>6</v>
      </c>
      <c r="B6" s="3"/>
      <c r="C6" s="3"/>
      <c r="D6" s="3"/>
      <c r="E6" s="3"/>
      <c r="F6" s="3"/>
      <c r="G6" s="3"/>
    </row>
    <row r="7" spans="1:9" x14ac:dyDescent="0.35">
      <c r="A7" s="3" t="s">
        <v>7</v>
      </c>
      <c r="B7" s="3"/>
      <c r="C7" s="3"/>
      <c r="D7" s="3"/>
      <c r="E7" s="3"/>
      <c r="F7" s="3"/>
      <c r="G7" s="3"/>
    </row>
    <row r="8" spans="1:9" x14ac:dyDescent="0.35">
      <c r="A8" s="3" t="s">
        <v>8</v>
      </c>
      <c r="B8" s="3"/>
      <c r="C8" s="3"/>
      <c r="D8" s="3"/>
      <c r="E8" s="3"/>
      <c r="F8" s="3"/>
      <c r="G8" s="3"/>
    </row>
    <row r="9" spans="1:9" x14ac:dyDescent="0.35">
      <c r="A9" s="3" t="s">
        <v>9</v>
      </c>
      <c r="B9" s="3"/>
      <c r="C9" s="3"/>
      <c r="D9" s="3"/>
      <c r="E9" s="3"/>
      <c r="F9" s="3"/>
      <c r="G9" s="3"/>
    </row>
    <row r="10" spans="1:9" x14ac:dyDescent="0.35">
      <c r="A10" s="3" t="s">
        <v>10</v>
      </c>
      <c r="B10" s="3"/>
      <c r="C10" s="3"/>
      <c r="D10" s="3"/>
      <c r="E10" s="3"/>
      <c r="F10" s="3"/>
      <c r="G10" s="3"/>
    </row>
    <row r="11" spans="1:9" x14ac:dyDescent="0.35">
      <c r="A11" s="3" t="s">
        <v>11</v>
      </c>
      <c r="B11" s="3"/>
      <c r="C11" s="3"/>
      <c r="D11" s="3"/>
      <c r="E11" s="3"/>
      <c r="F11" s="3"/>
      <c r="G11" s="3"/>
    </row>
    <row r="12" spans="1:9" x14ac:dyDescent="0.35">
      <c r="A12" s="6" t="s">
        <v>12</v>
      </c>
    </row>
    <row r="13" spans="1:9" x14ac:dyDescent="0.35">
      <c r="A13" s="4" t="s">
        <v>13</v>
      </c>
      <c r="B13" s="4"/>
      <c r="C13" s="4"/>
      <c r="D13" s="4"/>
      <c r="E13" s="4"/>
      <c r="F13" s="4"/>
      <c r="G13" s="4"/>
    </row>
    <row r="14" spans="1:9" x14ac:dyDescent="0.35">
      <c r="A14" s="7" t="s">
        <v>14</v>
      </c>
    </row>
    <row r="15" spans="1:9" x14ac:dyDescent="0.35">
      <c r="A15" s="7" t="s">
        <v>15</v>
      </c>
    </row>
    <row r="16" spans="1:9" x14ac:dyDescent="0.35">
      <c r="A16" s="7" t="s">
        <v>16</v>
      </c>
    </row>
    <row r="17" spans="1:9" x14ac:dyDescent="0.35">
      <c r="A17" s="7" t="s">
        <v>17</v>
      </c>
    </row>
    <row r="18" spans="1:9" x14ac:dyDescent="0.35">
      <c r="A18" s="7" t="s">
        <v>18</v>
      </c>
    </row>
    <row r="20" spans="1:9" x14ac:dyDescent="0.35">
      <c r="A20" s="1" t="s">
        <v>39</v>
      </c>
      <c r="B20" s="1"/>
      <c r="C20" s="1"/>
      <c r="D20" s="1"/>
      <c r="E20" s="1"/>
      <c r="F20" s="1"/>
      <c r="G20" s="1"/>
      <c r="H20" s="1"/>
      <c r="I20" s="1"/>
    </row>
    <row r="22" spans="1:9" x14ac:dyDescent="0.35">
      <c r="A22" s="9" t="s">
        <v>40</v>
      </c>
      <c r="B22" s="9" t="s">
        <v>41</v>
      </c>
      <c r="C22" s="9" t="s">
        <v>21</v>
      </c>
      <c r="D22" s="9" t="s">
        <v>22</v>
      </c>
      <c r="E22" s="9" t="s">
        <v>24</v>
      </c>
      <c r="F22" s="9" t="s">
        <v>25</v>
      </c>
      <c r="G22" s="9" t="s">
        <v>26</v>
      </c>
      <c r="H22" s="9" t="s">
        <v>27</v>
      </c>
      <c r="I22" s="10" t="s">
        <v>28</v>
      </c>
    </row>
    <row r="23" spans="1:9" ht="29" x14ac:dyDescent="0.35">
      <c r="A23" s="14" t="s">
        <v>30</v>
      </c>
      <c r="B23" s="14" t="s">
        <v>42</v>
      </c>
      <c r="C23" s="11" t="s">
        <v>43</v>
      </c>
      <c r="D23" s="11">
        <v>36</v>
      </c>
      <c r="E23" s="12">
        <v>0</v>
      </c>
      <c r="F23" s="12">
        <v>0</v>
      </c>
      <c r="G23" s="12">
        <v>0</v>
      </c>
      <c r="H23" s="11"/>
      <c r="I23" s="15">
        <f t="shared" ref="I23:I32" si="0">(E23*D23)+F23+G23</f>
        <v>0</v>
      </c>
    </row>
    <row r="24" spans="1:9" ht="29" x14ac:dyDescent="0.35">
      <c r="A24" s="14" t="s">
        <v>30</v>
      </c>
      <c r="B24" s="14" t="s">
        <v>42</v>
      </c>
      <c r="C24" s="11" t="s">
        <v>44</v>
      </c>
      <c r="D24" s="11">
        <v>36</v>
      </c>
      <c r="E24" s="12">
        <v>0</v>
      </c>
      <c r="F24" s="12">
        <v>0</v>
      </c>
      <c r="G24" s="12">
        <v>0</v>
      </c>
      <c r="H24" s="11"/>
      <c r="I24" s="15">
        <f t="shared" si="0"/>
        <v>0</v>
      </c>
    </row>
    <row r="25" spans="1:9" ht="29" x14ac:dyDescent="0.35">
      <c r="A25" s="14" t="s">
        <v>30</v>
      </c>
      <c r="B25" s="14" t="s">
        <v>42</v>
      </c>
      <c r="C25" s="11" t="s">
        <v>45</v>
      </c>
      <c r="D25" s="11">
        <v>36</v>
      </c>
      <c r="E25" s="12">
        <v>0</v>
      </c>
      <c r="F25" s="12">
        <v>0</v>
      </c>
      <c r="G25" s="12">
        <v>0</v>
      </c>
      <c r="H25" s="11"/>
      <c r="I25" s="15">
        <f t="shared" si="0"/>
        <v>0</v>
      </c>
    </row>
    <row r="26" spans="1:9" ht="29" x14ac:dyDescent="0.35">
      <c r="A26" s="14" t="s">
        <v>30</v>
      </c>
      <c r="B26" s="14" t="s">
        <v>42</v>
      </c>
      <c r="C26" s="11" t="s">
        <v>46</v>
      </c>
      <c r="D26" s="11">
        <v>36</v>
      </c>
      <c r="E26" s="12">
        <v>0</v>
      </c>
      <c r="F26" s="12">
        <v>0</v>
      </c>
      <c r="G26" s="12">
        <v>0</v>
      </c>
      <c r="H26" s="11"/>
      <c r="I26" s="15">
        <f t="shared" si="0"/>
        <v>0</v>
      </c>
    </row>
    <row r="27" spans="1:9" ht="29" x14ac:dyDescent="0.35">
      <c r="A27" s="14" t="s">
        <v>30</v>
      </c>
      <c r="B27" s="14" t="s">
        <v>47</v>
      </c>
      <c r="C27" s="11" t="s">
        <v>48</v>
      </c>
      <c r="D27" s="11">
        <v>36</v>
      </c>
      <c r="E27" s="12">
        <v>0</v>
      </c>
      <c r="F27" s="12">
        <v>0</v>
      </c>
      <c r="G27" s="12">
        <v>0</v>
      </c>
      <c r="H27" s="11"/>
      <c r="I27" s="15">
        <f t="shared" si="0"/>
        <v>0</v>
      </c>
    </row>
    <row r="28" spans="1:9" ht="29" x14ac:dyDescent="0.35">
      <c r="A28" s="14" t="s">
        <v>30</v>
      </c>
      <c r="B28" s="14" t="s">
        <v>42</v>
      </c>
      <c r="C28" s="11" t="s">
        <v>43</v>
      </c>
      <c r="D28" s="11">
        <v>60</v>
      </c>
      <c r="E28" s="12">
        <v>0</v>
      </c>
      <c r="F28" s="12">
        <v>0</v>
      </c>
      <c r="G28" s="12">
        <v>0</v>
      </c>
      <c r="H28" s="11"/>
      <c r="I28" s="15">
        <f t="shared" si="0"/>
        <v>0</v>
      </c>
    </row>
    <row r="29" spans="1:9" ht="29" x14ac:dyDescent="0.35">
      <c r="A29" s="14" t="s">
        <v>30</v>
      </c>
      <c r="B29" s="14" t="s">
        <v>42</v>
      </c>
      <c r="C29" s="11" t="s">
        <v>44</v>
      </c>
      <c r="D29" s="11">
        <v>60</v>
      </c>
      <c r="E29" s="12">
        <v>0</v>
      </c>
      <c r="F29" s="12">
        <v>0</v>
      </c>
      <c r="G29" s="12">
        <v>0</v>
      </c>
      <c r="H29" s="11"/>
      <c r="I29" s="15">
        <f t="shared" si="0"/>
        <v>0</v>
      </c>
    </row>
    <row r="30" spans="1:9" ht="29" x14ac:dyDescent="0.35">
      <c r="A30" s="14" t="s">
        <v>30</v>
      </c>
      <c r="B30" s="14" t="s">
        <v>42</v>
      </c>
      <c r="C30" s="11" t="s">
        <v>45</v>
      </c>
      <c r="D30" s="11">
        <v>60</v>
      </c>
      <c r="E30" s="12">
        <v>0</v>
      </c>
      <c r="F30" s="12">
        <v>0</v>
      </c>
      <c r="G30" s="12">
        <v>0</v>
      </c>
      <c r="H30" s="11"/>
      <c r="I30" s="15">
        <f t="shared" si="0"/>
        <v>0</v>
      </c>
    </row>
    <row r="31" spans="1:9" ht="29" x14ac:dyDescent="0.35">
      <c r="A31" s="14" t="s">
        <v>30</v>
      </c>
      <c r="B31" s="14" t="s">
        <v>42</v>
      </c>
      <c r="C31" s="11" t="s">
        <v>46</v>
      </c>
      <c r="D31" s="11">
        <v>60</v>
      </c>
      <c r="E31" s="12">
        <v>0</v>
      </c>
      <c r="F31" s="12">
        <v>0</v>
      </c>
      <c r="G31" s="12">
        <v>0</v>
      </c>
      <c r="H31" s="11"/>
      <c r="I31" s="15">
        <f t="shared" si="0"/>
        <v>0</v>
      </c>
    </row>
    <row r="32" spans="1:9" ht="29" x14ac:dyDescent="0.35">
      <c r="A32" s="14" t="s">
        <v>30</v>
      </c>
      <c r="B32" s="14" t="s">
        <v>47</v>
      </c>
      <c r="C32" s="11" t="s">
        <v>48</v>
      </c>
      <c r="D32" s="11">
        <v>60</v>
      </c>
      <c r="E32" s="12">
        <v>0</v>
      </c>
      <c r="F32" s="12">
        <v>0</v>
      </c>
      <c r="G32" s="12">
        <v>0</v>
      </c>
      <c r="H32" s="11"/>
      <c r="I32" s="15">
        <f t="shared" si="0"/>
        <v>0</v>
      </c>
    </row>
    <row r="33" spans="5:9" x14ac:dyDescent="0.35">
      <c r="E33" s="13"/>
      <c r="F33" s="13"/>
      <c r="G33" s="13"/>
      <c r="I33" s="16"/>
    </row>
    <row r="34" spans="5:9" x14ac:dyDescent="0.35">
      <c r="E34" s="13"/>
      <c r="F34" s="13"/>
      <c r="G34" s="13"/>
      <c r="I34" s="16"/>
    </row>
    <row r="35" spans="5:9" x14ac:dyDescent="0.35">
      <c r="E35" s="13"/>
      <c r="F35" s="13"/>
      <c r="G35" s="13"/>
      <c r="I35" s="16"/>
    </row>
    <row r="36" spans="5:9" x14ac:dyDescent="0.35">
      <c r="E36" s="13"/>
      <c r="F36" s="13"/>
      <c r="G36" s="13"/>
      <c r="I36" s="16"/>
    </row>
    <row r="37" spans="5:9" x14ac:dyDescent="0.35">
      <c r="E37" s="13"/>
      <c r="F37" s="13"/>
      <c r="G37" s="13"/>
      <c r="I37" s="16"/>
    </row>
    <row r="38" spans="5:9" x14ac:dyDescent="0.35">
      <c r="E38" s="13"/>
      <c r="F38" s="13"/>
      <c r="G38" s="13"/>
      <c r="I38" s="16"/>
    </row>
    <row r="39" spans="5:9" x14ac:dyDescent="0.35">
      <c r="E39" s="13"/>
      <c r="F39" s="13"/>
      <c r="G39" s="13"/>
      <c r="I39" s="16"/>
    </row>
    <row r="40" spans="5:9" x14ac:dyDescent="0.35">
      <c r="E40" s="13"/>
      <c r="F40" s="13"/>
      <c r="G40" s="13"/>
      <c r="I40" s="16"/>
    </row>
    <row r="41" spans="5:9" x14ac:dyDescent="0.35">
      <c r="E41" s="13"/>
      <c r="F41" s="13"/>
      <c r="G41" s="13"/>
      <c r="I41" s="16"/>
    </row>
    <row r="42" spans="5:9" x14ac:dyDescent="0.35">
      <c r="E42" s="13"/>
      <c r="F42" s="13"/>
      <c r="G42" s="13"/>
      <c r="I42" s="16"/>
    </row>
    <row r="43" spans="5:9" x14ac:dyDescent="0.35">
      <c r="E43" s="13"/>
      <c r="F43" s="13"/>
      <c r="G43" s="13"/>
      <c r="I43" s="16"/>
    </row>
    <row r="44" spans="5:9" x14ac:dyDescent="0.35">
      <c r="E44" s="13"/>
      <c r="F44" s="13"/>
      <c r="G44" s="13"/>
      <c r="I44" s="16"/>
    </row>
    <row r="45" spans="5:9" x14ac:dyDescent="0.35">
      <c r="E45" s="13"/>
      <c r="F45" s="13"/>
      <c r="G45" s="13"/>
      <c r="I45" s="16"/>
    </row>
    <row r="46" spans="5:9" x14ac:dyDescent="0.35">
      <c r="E46" s="13"/>
      <c r="F46" s="13"/>
      <c r="G46" s="13"/>
      <c r="I46" s="16"/>
    </row>
    <row r="47" spans="5:9" x14ac:dyDescent="0.35">
      <c r="E47" s="13"/>
      <c r="F47" s="13"/>
      <c r="G47" s="13"/>
      <c r="I47" s="16"/>
    </row>
    <row r="52" spans="1:7" ht="52.5" customHeight="1" x14ac:dyDescent="0.35">
      <c r="A52" s="2" t="s">
        <v>35</v>
      </c>
      <c r="B52" s="2"/>
      <c r="C52" s="2"/>
      <c r="D52" s="2"/>
      <c r="E52" s="2"/>
      <c r="F52" s="2"/>
      <c r="G52" s="2"/>
    </row>
    <row r="53" spans="1:7" ht="47.25" customHeight="1" x14ac:dyDescent="0.35">
      <c r="A53" s="2" t="s">
        <v>36</v>
      </c>
      <c r="B53" s="2"/>
      <c r="C53" s="2"/>
      <c r="D53" s="2"/>
      <c r="E53" s="2"/>
      <c r="F53" s="2"/>
      <c r="G53" s="2"/>
    </row>
    <row r="54" spans="1:7" ht="60.75" customHeight="1" x14ac:dyDescent="0.35">
      <c r="A54" s="2" t="s">
        <v>37</v>
      </c>
      <c r="B54" s="2"/>
      <c r="C54" s="2"/>
      <c r="D54" s="2"/>
      <c r="E54" s="2"/>
      <c r="F54" s="2"/>
      <c r="G54" s="2"/>
    </row>
  </sheetData>
  <mergeCells count="13">
    <mergeCell ref="A52:G52"/>
    <mergeCell ref="A53:G53"/>
    <mergeCell ref="A54:G54"/>
    <mergeCell ref="A9:G9"/>
    <mergeCell ref="A10:G10"/>
    <mergeCell ref="A11:G11"/>
    <mergeCell ref="A13:G13"/>
    <mergeCell ref="A20:I20"/>
    <mergeCell ref="A1:I1"/>
    <mergeCell ref="A5:G5"/>
    <mergeCell ref="A6:G6"/>
    <mergeCell ref="A7:G7"/>
    <mergeCell ref="A8:G8"/>
  </mergeCells>
  <pageMargins left="0.75" right="0.75" top="1" bottom="1" header="0.511811023622047" footer="0.511811023622047"/>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2"/>
  <sheetViews>
    <sheetView zoomScaleNormal="100" workbookViewId="0">
      <selection activeCell="H7" sqref="H7"/>
    </sheetView>
  </sheetViews>
  <sheetFormatPr defaultColWidth="8.6328125" defaultRowHeight="14.5" x14ac:dyDescent="0.35"/>
  <cols>
    <col min="1" max="1" width="44" customWidth="1"/>
    <col min="2" max="3" width="20" customWidth="1"/>
    <col min="4" max="4" width="22" customWidth="1"/>
    <col min="5" max="6" width="18" customWidth="1"/>
  </cols>
  <sheetData>
    <row r="1" spans="1:6" ht="18.5" x14ac:dyDescent="0.45">
      <c r="A1" s="17" t="s">
        <v>49</v>
      </c>
    </row>
    <row r="2" spans="1:6" x14ac:dyDescent="0.35">
      <c r="A2" s="8" t="s">
        <v>50</v>
      </c>
    </row>
    <row r="4" spans="1:6" ht="31.5" customHeight="1" x14ac:dyDescent="0.35">
      <c r="A4" s="18" t="s">
        <v>51</v>
      </c>
      <c r="B4" s="18" t="s">
        <v>52</v>
      </c>
      <c r="C4" s="18" t="s">
        <v>53</v>
      </c>
      <c r="D4" s="18" t="s">
        <v>54</v>
      </c>
      <c r="E4" s="18" t="s">
        <v>55</v>
      </c>
      <c r="F4" s="18" t="s">
        <v>56</v>
      </c>
    </row>
    <row r="5" spans="1:6" x14ac:dyDescent="0.35">
      <c r="A5" s="19" t="s">
        <v>57</v>
      </c>
      <c r="B5" s="19" t="s">
        <v>29</v>
      </c>
      <c r="C5" s="19" t="s">
        <v>43</v>
      </c>
      <c r="D5" s="19" t="s">
        <v>48</v>
      </c>
      <c r="E5" s="20">
        <f>SUMIFS('Internet Pricing'!$H$23:$H$30,'Internet Pricing'!$A$23:$A$30,$B5,'Internet Pricing'!$B$23:$B$30,36)+SUMIFS('WAN Pricing'!$I$23:$I$32,'WAN Pricing'!$C$23:$C$32,$C5,'WAN Pricing'!$D$23:$D$32,36)+SUMIFS('WAN Pricing'!$I$23:$I$32,'WAN Pricing'!$C$23:$C$32,$D5,'WAN Pricing'!$D$23:$D$32,36)</f>
        <v>0</v>
      </c>
      <c r="F5" s="20">
        <f>SUMIFS('Internet Pricing'!$H$23:$H$30,'Internet Pricing'!$A$23:$A$30,$B5,'Internet Pricing'!$B$23:$B$30,60)+SUMIFS('WAN Pricing'!$I$23:$I$32,'WAN Pricing'!$C$23:$C$32,$C5,'WAN Pricing'!$D$23:$D$32,60)+SUMIFS('WAN Pricing'!$I$23:$I$32,'WAN Pricing'!$C$23:$C$32,$D5,'WAN Pricing'!$D$23:$D$32,60)</f>
        <v>0</v>
      </c>
    </row>
    <row r="6" spans="1:6" x14ac:dyDescent="0.35">
      <c r="A6" s="21" t="s">
        <v>58</v>
      </c>
      <c r="B6" s="21" t="s">
        <v>32</v>
      </c>
      <c r="C6" s="21" t="s">
        <v>44</v>
      </c>
      <c r="D6" s="21" t="s">
        <v>48</v>
      </c>
      <c r="E6" s="22">
        <f>SUMIFS('Internet Pricing'!$H$23:$H$30,'Internet Pricing'!$A$23:$A$30,$B6,'Internet Pricing'!$B$23:$B$30,36)+SUMIFS('WAN Pricing'!$I$23:$I$32,'WAN Pricing'!$C$23:$C$32,$C6,'WAN Pricing'!$D$23:$D$32,36)+SUMIFS('WAN Pricing'!$I$23:$I$32,'WAN Pricing'!$C$23:$C$32,$D6,'WAN Pricing'!$D$23:$D$32,36)</f>
        <v>0</v>
      </c>
      <c r="F6" s="22">
        <f>SUMIFS('Internet Pricing'!$H$23:$H$30,'Internet Pricing'!$A$23:$A$30,$B6,'Internet Pricing'!$B$23:$B$30,60)+SUMIFS('WAN Pricing'!$I$23:$I$32,'WAN Pricing'!$C$23:$C$32,$C6,'WAN Pricing'!$D$23:$D$32,60)+SUMIFS('WAN Pricing'!$I$23:$I$32,'WAN Pricing'!$C$23:$C$32,$D6,'WAN Pricing'!$D$23:$D$32,60)</f>
        <v>0</v>
      </c>
    </row>
    <row r="7" spans="1:6" x14ac:dyDescent="0.35">
      <c r="A7" s="21" t="s">
        <v>59</v>
      </c>
      <c r="B7" s="21" t="s">
        <v>33</v>
      </c>
      <c r="C7" s="21" t="s">
        <v>45</v>
      </c>
      <c r="D7" s="21" t="s">
        <v>48</v>
      </c>
      <c r="E7" s="22">
        <f>SUMIFS('Internet Pricing'!$H$23:$H$30,'Internet Pricing'!$A$23:$A$30,$B7,'Internet Pricing'!$B$23:$B$30,36)+SUMIFS('WAN Pricing'!$I$23:$I$32,'WAN Pricing'!$C$23:$C$32,$C7,'WAN Pricing'!$D$23:$D$32,36)+SUMIFS('WAN Pricing'!$I$23:$I$32,'WAN Pricing'!$C$23:$C$32,$D7,'WAN Pricing'!$D$23:$D$32,36)</f>
        <v>0</v>
      </c>
      <c r="F7" s="22">
        <f>SUMIFS('Internet Pricing'!$H$23:$H$30,'Internet Pricing'!$A$23:$A$30,$B7,'Internet Pricing'!$B$23:$B$30,60)+SUMIFS('WAN Pricing'!$I$23:$I$32,'WAN Pricing'!$C$23:$C$32,$C7,'WAN Pricing'!$D$23:$D$32,60)+SUMIFS('WAN Pricing'!$I$23:$I$32,'WAN Pricing'!$C$23:$C$32,$D7,'WAN Pricing'!$D$23:$D$32,60)</f>
        <v>0</v>
      </c>
    </row>
    <row r="8" spans="1:6" x14ac:dyDescent="0.35">
      <c r="A8" s="21" t="s">
        <v>60</v>
      </c>
      <c r="B8" s="21" t="s">
        <v>34</v>
      </c>
      <c r="C8" s="21" t="s">
        <v>46</v>
      </c>
      <c r="D8" s="21" t="s">
        <v>48</v>
      </c>
      <c r="E8" s="22">
        <f>SUMIFS('Internet Pricing'!$H$23:$H$30,'Internet Pricing'!$A$23:$A$30,$B8,'Internet Pricing'!$B$23:$B$30,36)+SUMIFS('WAN Pricing'!$I$23:$I$32,'WAN Pricing'!$C$23:$C$32,$C8,'WAN Pricing'!$D$23:$D$32,36)+SUMIFS('WAN Pricing'!$I$23:$I$32,'WAN Pricing'!$C$23:$C$32,$D8,'WAN Pricing'!$D$23:$D$32,36)</f>
        <v>0</v>
      </c>
      <c r="F8" s="22">
        <f>SUMIFS('Internet Pricing'!$H$23:$H$30,'Internet Pricing'!$A$23:$A$30,$B8,'Internet Pricing'!$B$23:$B$30,60)+SUMIFS('WAN Pricing'!$I$23:$I$32,'WAN Pricing'!$C$23:$C$32,$C8,'WAN Pricing'!$D$23:$D$32,60)+SUMIFS('WAN Pricing'!$I$23:$I$32,'WAN Pricing'!$C$23:$C$32,$D8,'WAN Pricing'!$D$23:$D$32,60)</f>
        <v>0</v>
      </c>
    </row>
    <row r="10" spans="1:6" x14ac:dyDescent="0.35">
      <c r="A10" s="23" t="s">
        <v>61</v>
      </c>
      <c r="E10" s="16">
        <f>E5/36</f>
        <v>0</v>
      </c>
      <c r="F10" s="16">
        <f>F5/60</f>
        <v>0</v>
      </c>
    </row>
    <row r="12" spans="1:6" x14ac:dyDescent="0.35">
      <c r="A12" s="24" t="s">
        <v>62</v>
      </c>
    </row>
  </sheetData>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5"/>
  <sheetViews>
    <sheetView zoomScaleNormal="100" workbookViewId="0">
      <selection activeCell="H16" sqref="H16"/>
    </sheetView>
  </sheetViews>
  <sheetFormatPr defaultColWidth="8.6328125" defaultRowHeight="14.5" x14ac:dyDescent="0.35"/>
  <sheetData>
    <row r="1" spans="1:1" ht="18" customHeight="1" x14ac:dyDescent="0.45">
      <c r="A1" s="25" t="s">
        <v>63</v>
      </c>
    </row>
    <row r="3" spans="1:1" x14ac:dyDescent="0.35">
      <c r="A3" t="s">
        <v>64</v>
      </c>
    </row>
    <row r="5" spans="1:1" x14ac:dyDescent="0.35">
      <c r="A5" t="s">
        <v>65</v>
      </c>
    </row>
  </sheetData>
  <pageMargins left="0.7" right="0.7" top="0.75" bottom="0.75" header="0.511811023622047" footer="0.511811023622047"/>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E10"/>
  <sheetViews>
    <sheetView zoomScaleNormal="100" workbookViewId="0">
      <selection activeCell="H19" sqref="H19"/>
    </sheetView>
  </sheetViews>
  <sheetFormatPr defaultColWidth="8.6328125" defaultRowHeight="14.5" x14ac:dyDescent="0.35"/>
  <sheetData>
    <row r="2" spans="1:5" x14ac:dyDescent="0.35">
      <c r="A2" t="s">
        <v>66</v>
      </c>
    </row>
    <row r="3" spans="1:5" x14ac:dyDescent="0.35">
      <c r="A3" t="s">
        <v>67</v>
      </c>
    </row>
    <row r="4" spans="1:5" x14ac:dyDescent="0.35">
      <c r="A4" t="s">
        <v>68</v>
      </c>
    </row>
    <row r="5" spans="1:5" x14ac:dyDescent="0.35">
      <c r="A5" t="s">
        <v>69</v>
      </c>
    </row>
    <row r="10" spans="1:5" x14ac:dyDescent="0.35">
      <c r="A10" t="s">
        <v>70</v>
      </c>
      <c r="E10" t="s">
        <v>71</v>
      </c>
    </row>
  </sheetData>
  <pageMargins left="0.7" right="0.7" top="0.75" bottom="0.75" header="0.511811023622047" footer="0.511811023622047"/>
  <pageSetup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Internet Pricing</vt:lpstr>
      <vt:lpstr>WAN Pricing</vt:lpstr>
      <vt:lpstr>Bid Summary</vt:lpstr>
      <vt:lpstr>Exceptions</vt:lpstr>
      <vt:lpstr>Certifications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Skylands E-Rate</cp:lastModifiedBy>
  <cp:revision>0</cp:revision>
  <cp:lastPrinted>2026-10-01T17:01:25Z</cp:lastPrinted>
  <dcterms:created xsi:type="dcterms:W3CDTF">2026-06-16T02:00:55Z</dcterms:created>
  <dcterms:modified xsi:type="dcterms:W3CDTF">2026-10-01T17:02:44Z</dcterms:modified>
  <dc:language>en-US</dc:language>
</cp:coreProperties>
</file>