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Shaker Heights School District_OH_129488/2027-28/470/Shaker Heights C2 470 # 270000853/Drafts and Working Docs/"/>
    </mc:Choice>
  </mc:AlternateContent>
  <xr:revisionPtr revIDLastSave="0" documentId="8_{A8E418CA-1AFC-4717-A332-3DF42F876778}" xr6:coauthVersionLast="47" xr6:coauthVersionMax="47" xr10:uidLastSave="{00000000-0000-0000-0000-000000000000}"/>
  <bookViews>
    <workbookView xWindow="-28920" yWindow="-120" windowWidth="29040" windowHeight="15720" firstSheet="1" activeTab="1" xr2:uid="{17BD55B2-1217-4F9F-8BD7-37BD2F9C416C}"/>
  </bookViews>
  <sheets>
    <sheet name="C2-Grouped Pricing" sheetId="1" state="hidden" r:id="rId1"/>
    <sheet name="C2-Site Specific Pricing" sheetId="5" r:id="rId2"/>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4" i="5" l="1"/>
  <c r="R54" i="5" s="1"/>
  <c r="L54" i="5"/>
  <c r="N54" i="5"/>
  <c r="P54" i="5"/>
  <c r="K51" i="5"/>
  <c r="N51" i="5" s="1"/>
  <c r="L51" i="5"/>
  <c r="K42" i="5"/>
  <c r="J42" i="5" s="1"/>
  <c r="M42" i="5" s="1"/>
  <c r="L42" i="5"/>
  <c r="P42" i="5"/>
  <c r="K40" i="5"/>
  <c r="N40" i="5" s="1"/>
  <c r="L40" i="5"/>
  <c r="K38" i="5"/>
  <c r="N38" i="5" s="1"/>
  <c r="L38" i="5"/>
  <c r="K29" i="5"/>
  <c r="N29" i="5" s="1"/>
  <c r="L29" i="5"/>
  <c r="K36" i="5"/>
  <c r="P36" i="5" s="1"/>
  <c r="L36" i="5"/>
  <c r="L35" i="5"/>
  <c r="K35" i="5"/>
  <c r="R35" i="5" s="1"/>
  <c r="K39" i="5"/>
  <c r="J39" i="5" s="1"/>
  <c r="M39" i="5" s="1"/>
  <c r="L39" i="5"/>
  <c r="K41" i="5"/>
  <c r="J41" i="5" s="1"/>
  <c r="M41" i="5" s="1"/>
  <c r="L41" i="5"/>
  <c r="K43" i="5"/>
  <c r="R43" i="5" s="1"/>
  <c r="L43" i="5"/>
  <c r="K44" i="5"/>
  <c r="J44" i="5" s="1"/>
  <c r="M44" i="5" s="1"/>
  <c r="L44" i="5"/>
  <c r="R44" i="5"/>
  <c r="K45" i="5"/>
  <c r="J45" i="5" s="1"/>
  <c r="M45" i="5" s="1"/>
  <c r="L45" i="5"/>
  <c r="K46" i="5"/>
  <c r="P46" i="5" s="1"/>
  <c r="L46" i="5"/>
  <c r="L37" i="5"/>
  <c r="K37" i="5"/>
  <c r="R37" i="5" s="1"/>
  <c r="J54" i="5" l="1"/>
  <c r="M54" i="5" s="1"/>
  <c r="N36" i="5"/>
  <c r="J38" i="5"/>
  <c r="M38" i="5" s="1"/>
  <c r="J51" i="5"/>
  <c r="M51" i="5" s="1"/>
  <c r="R51" i="5"/>
  <c r="P51" i="5"/>
  <c r="R42" i="5"/>
  <c r="N42" i="5"/>
  <c r="J40" i="5"/>
  <c r="M40" i="5" s="1"/>
  <c r="R40" i="5"/>
  <c r="P40" i="5"/>
  <c r="R38" i="5"/>
  <c r="P38" i="5"/>
  <c r="N41" i="5"/>
  <c r="R41" i="5"/>
  <c r="P41" i="5"/>
  <c r="N39" i="5"/>
  <c r="J29" i="5"/>
  <c r="M29" i="5" s="1"/>
  <c r="P29" i="5"/>
  <c r="R29" i="5"/>
  <c r="P45" i="5"/>
  <c r="N45" i="5"/>
  <c r="R36" i="5"/>
  <c r="J36" i="5"/>
  <c r="M36" i="5" s="1"/>
  <c r="N35" i="5"/>
  <c r="P35" i="5"/>
  <c r="J35" i="5"/>
  <c r="M35" i="5" s="1"/>
  <c r="N44" i="5"/>
  <c r="N46" i="5"/>
  <c r="R39" i="5"/>
  <c r="P44" i="5"/>
  <c r="P39" i="5"/>
  <c r="R45" i="5"/>
  <c r="N43" i="5"/>
  <c r="P43" i="5"/>
  <c r="J46" i="5"/>
  <c r="M46" i="5" s="1"/>
  <c r="J43" i="5"/>
  <c r="M43" i="5" s="1"/>
  <c r="R46" i="5"/>
  <c r="J37" i="5"/>
  <c r="M37" i="5" s="1"/>
  <c r="N37" i="5"/>
  <c r="P37" i="5"/>
  <c r="K30" i="5" l="1"/>
  <c r="J30" i="5" s="1"/>
  <c r="K31" i="5"/>
  <c r="P31" i="5" s="1"/>
  <c r="K32" i="5"/>
  <c r="J32" i="5" s="1"/>
  <c r="K33" i="5"/>
  <c r="J33" i="5" s="1"/>
  <c r="M33" i="5" s="1"/>
  <c r="L33" i="5"/>
  <c r="K34" i="5"/>
  <c r="J34" i="5" s="1"/>
  <c r="K47" i="5"/>
  <c r="J47" i="5" s="1"/>
  <c r="V47" i="5"/>
  <c r="Z47" i="5"/>
  <c r="K48" i="5"/>
  <c r="J48" i="5" s="1"/>
  <c r="K49" i="5"/>
  <c r="J49" i="5" s="1"/>
  <c r="K50" i="5"/>
  <c r="J50" i="5" s="1"/>
  <c r="K52" i="5"/>
  <c r="J52" i="5" s="1"/>
  <c r="K53" i="5"/>
  <c r="J53" i="5" s="1"/>
  <c r="K55" i="5"/>
  <c r="J55" i="5" s="1"/>
  <c r="K56" i="5"/>
  <c r="J56" i="5" s="1"/>
  <c r="K57" i="5"/>
  <c r="J57" i="5" s="1"/>
  <c r="K58" i="5"/>
  <c r="J58" i="5" s="1"/>
  <c r="O31" i="1"/>
  <c r="O32" i="1"/>
  <c r="N32" i="1" s="1"/>
  <c r="O33" i="1"/>
  <c r="O34" i="1"/>
  <c r="N34" i="1" s="1"/>
  <c r="O35" i="1"/>
  <c r="O36" i="1"/>
  <c r="O37" i="1"/>
  <c r="O38" i="1"/>
  <c r="N38" i="1" s="1"/>
  <c r="O39" i="1"/>
  <c r="O40" i="1"/>
  <c r="O41" i="1"/>
  <c r="N41" i="1" s="1"/>
  <c r="O42" i="1"/>
  <c r="O43" i="1"/>
  <c r="L31" i="5"/>
  <c r="L30" i="5"/>
  <c r="L47" i="5"/>
  <c r="L49" i="5"/>
  <c r="L50" i="5"/>
  <c r="L52" i="5"/>
  <c r="L55" i="5"/>
  <c r="L57" i="5"/>
  <c r="K28" i="5"/>
  <c r="J28" i="5" s="1"/>
  <c r="L29" i="1"/>
  <c r="K29" i="1" s="1"/>
  <c r="M29" i="1"/>
  <c r="L30" i="1"/>
  <c r="K30" i="1" s="1"/>
  <c r="M30" i="1"/>
  <c r="L31" i="1"/>
  <c r="K31" i="1" s="1"/>
  <c r="M31" i="1"/>
  <c r="N31" i="1" s="1"/>
  <c r="L32" i="1"/>
  <c r="K32" i="1" s="1"/>
  <c r="M32" i="1"/>
  <c r="L33" i="1"/>
  <c r="K33" i="1" s="1"/>
  <c r="M33" i="1"/>
  <c r="L34" i="1"/>
  <c r="K34" i="1" s="1"/>
  <c r="M34" i="1"/>
  <c r="L35" i="1"/>
  <c r="K35" i="1" s="1"/>
  <c r="M35" i="1"/>
  <c r="L36" i="1"/>
  <c r="K36" i="1" s="1"/>
  <c r="M36" i="1"/>
  <c r="L37" i="1"/>
  <c r="K37" i="1" s="1"/>
  <c r="M37" i="1"/>
  <c r="L38" i="1"/>
  <c r="K38" i="1" s="1"/>
  <c r="M38" i="1"/>
  <c r="L39" i="1"/>
  <c r="K39" i="1" s="1"/>
  <c r="M39" i="1"/>
  <c r="N39" i="1" s="1"/>
  <c r="L40" i="1"/>
  <c r="K40" i="1" s="1"/>
  <c r="M40" i="1"/>
  <c r="N40" i="1"/>
  <c r="L41" i="1"/>
  <c r="K41" i="1" s="1"/>
  <c r="M41" i="1"/>
  <c r="L42" i="1"/>
  <c r="K42" i="1" s="1"/>
  <c r="M42" i="1"/>
  <c r="N42" i="1"/>
  <c r="L43" i="1"/>
  <c r="K43" i="1" s="1"/>
  <c r="M43" i="1"/>
  <c r="N43" i="1" s="1"/>
  <c r="M28" i="1"/>
  <c r="L28" i="1"/>
  <c r="K28" i="1" s="1"/>
  <c r="T57" i="5" l="1"/>
  <c r="X57" i="5"/>
  <c r="Z32" i="5"/>
  <c r="X32" i="5"/>
  <c r="Z57" i="5"/>
  <c r="T47" i="5"/>
  <c r="P47" i="5"/>
  <c r="X56" i="5"/>
  <c r="N32" i="5"/>
  <c r="V56" i="5"/>
  <c r="P32" i="5"/>
  <c r="R47" i="5"/>
  <c r="T56" i="5"/>
  <c r="Z53" i="5"/>
  <c r="V32" i="5"/>
  <c r="M55" i="5"/>
  <c r="X53" i="5"/>
  <c r="V53" i="5"/>
  <c r="T53" i="5"/>
  <c r="P53" i="5"/>
  <c r="R56" i="5"/>
  <c r="Z50" i="5"/>
  <c r="T50" i="5"/>
  <c r="R30" i="5"/>
  <c r="P50" i="5"/>
  <c r="M56" i="5"/>
  <c r="R57" i="5"/>
  <c r="P57" i="5"/>
  <c r="R50" i="5"/>
  <c r="V30" i="5"/>
  <c r="M57" i="5"/>
  <c r="P30" i="5"/>
  <c r="N57" i="5"/>
  <c r="Z56" i="5"/>
  <c r="N58" i="5"/>
  <c r="Z49" i="5"/>
  <c r="T32" i="5"/>
  <c r="R53" i="5"/>
  <c r="X49" i="5"/>
  <c r="Z34" i="5"/>
  <c r="R32" i="5"/>
  <c r="P34" i="5"/>
  <c r="V31" i="5"/>
  <c r="T31" i="5"/>
  <c r="X34" i="5"/>
  <c r="R49" i="5"/>
  <c r="T34" i="5"/>
  <c r="X52" i="5"/>
  <c r="P49" i="5"/>
  <c r="R34" i="5"/>
  <c r="X31" i="5"/>
  <c r="Z58" i="5"/>
  <c r="P56" i="5"/>
  <c r="V52" i="5"/>
  <c r="X58" i="5"/>
  <c r="Z48" i="5"/>
  <c r="V58" i="5"/>
  <c r="Z55" i="5"/>
  <c r="R52" i="5"/>
  <c r="X48" i="5"/>
  <c r="Z33" i="5"/>
  <c r="R31" i="5"/>
  <c r="V49" i="5"/>
  <c r="T49" i="5"/>
  <c r="V34" i="5"/>
  <c r="Z52" i="5"/>
  <c r="Z31" i="5"/>
  <c r="T52" i="5"/>
  <c r="T58" i="5"/>
  <c r="X55" i="5"/>
  <c r="P52" i="5"/>
  <c r="V48" i="5"/>
  <c r="X33" i="5"/>
  <c r="R58" i="5"/>
  <c r="V55" i="5"/>
  <c r="N52" i="5"/>
  <c r="T48" i="5"/>
  <c r="V33" i="5"/>
  <c r="P58" i="5"/>
  <c r="T55" i="5"/>
  <c r="R48" i="5"/>
  <c r="T33" i="5"/>
  <c r="P48" i="5"/>
  <c r="R33" i="5"/>
  <c r="T30" i="5"/>
  <c r="R55" i="5"/>
  <c r="P55" i="5"/>
  <c r="P33" i="5"/>
  <c r="N55" i="5"/>
  <c r="X50" i="5"/>
  <c r="N33" i="5"/>
  <c r="V57" i="5"/>
  <c r="V50" i="5"/>
  <c r="X47" i="5"/>
  <c r="R28" i="5"/>
  <c r="T28" i="5"/>
  <c r="V28" i="5"/>
  <c r="X28" i="5"/>
  <c r="Z28" i="5"/>
  <c r="N30" i="5"/>
  <c r="M30" i="5"/>
  <c r="Z30" i="5"/>
  <c r="X30" i="5"/>
  <c r="N47" i="5"/>
  <c r="M47" i="5"/>
  <c r="N49" i="5"/>
  <c r="M49" i="5"/>
  <c r="N31" i="5"/>
  <c r="M52" i="5"/>
  <c r="M53" i="5"/>
  <c r="M48" i="5"/>
  <c r="M34" i="5"/>
  <c r="J31" i="5"/>
  <c r="M31" i="5" s="1"/>
  <c r="N50" i="5"/>
  <c r="M58" i="5"/>
  <c r="M50" i="5"/>
  <c r="M32" i="5"/>
  <c r="L58" i="5"/>
  <c r="L56" i="5"/>
  <c r="L53" i="5"/>
  <c r="L48" i="5"/>
  <c r="L34" i="5"/>
  <c r="L32" i="5"/>
  <c r="N53" i="5"/>
  <c r="N48" i="5"/>
  <c r="N34" i="5"/>
  <c r="N56" i="5"/>
  <c r="P28" i="5"/>
  <c r="O28" i="1"/>
  <c r="O30" i="1"/>
  <c r="N30" i="1" s="1"/>
  <c r="O29" i="1"/>
  <c r="N37" i="1"/>
  <c r="N36" i="1"/>
  <c r="N29" i="1"/>
  <c r="N28" i="5"/>
  <c r="L28" i="5"/>
  <c r="M28" i="5"/>
  <c r="N33" i="1"/>
  <c r="N35" i="1"/>
  <c r="T59" i="5" l="1"/>
  <c r="Z59" i="5"/>
  <c r="X59" i="5"/>
  <c r="V59" i="5"/>
  <c r="P59" i="5"/>
  <c r="R59" i="5"/>
  <c r="N28" i="1"/>
</calcChain>
</file>

<file path=xl/sharedStrings.xml><?xml version="1.0" encoding="utf-8"?>
<sst xmlns="http://schemas.openxmlformats.org/spreadsheetml/2006/main" count="208" uniqueCount="104">
  <si>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</si>
  <si>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</si>
  <si>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</si>
  <si>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</si>
  <si>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</si>
  <si>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</si>
  <si>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</si>
  <si>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</si>
  <si>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</si>
  <si>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</si>
  <si>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</si>
  <si>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</si>
  <si>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</si>
  <si>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</si>
  <si>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</si>
  <si>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</si>
  <si>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</si>
  <si>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</si>
  <si>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</si>
  <si>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</si>
  <si>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</si>
  <si>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</si>
  <si>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r>
      <t xml:space="preserve">Cooperative Purchasing Vehicle Information </t>
    </r>
    <r>
      <rPr>
        <b/>
        <sz val="12"/>
        <color rgb="FFBD582C"/>
        <rFont val="Aptos"/>
        <family val="2"/>
      </rPr>
      <t>(Required for consideration in the evaluation)</t>
    </r>
  </si>
  <si>
    <t>Category 2 · Hardware and/or related vendor services · Offeror response required in Excel format</t>
  </si>
  <si>
    <t>3) E-Rate eligible costs will calculate to 100% eligible unless modified by the Offeror.</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</si>
  <si>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</si>
  <si>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</si>
  <si>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</si>
  <si>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</si>
  <si>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</si>
  <si>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</si>
  <si>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</si>
  <si>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</si>
  <si>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</si>
  <si>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</si>
  <si>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</si>
  <si>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</si>
  <si>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</si>
  <si>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</si>
  <si>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</si>
  <si>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</si>
  <si>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</si>
  <si>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ENTITY 3 — DO NOT EDIT</t>
  </si>
  <si>
    <t>ENTITY 4 — DO NOT EDIT</t>
  </si>
  <si>
    <t>ENTITY 5 — DO NOT EDIT</t>
  </si>
  <si>
    <t>ENTITY 6 — DO NOT EDIT</t>
  </si>
  <si>
    <t>EQUIPMENT PRICING ATTACHMENT</t>
  </si>
  <si>
    <t>OFFEROR RESPONSE — COMPLETE EVERY GRAY CELL</t>
  </si>
  <si>
    <t>Offered Make/MFG</t>
  </si>
  <si>
    <t>Offered Model #/SKU</t>
  </si>
  <si>
    <t>Offered Quantity</t>
  </si>
  <si>
    <t>Entity 1 Qty</t>
  </si>
  <si>
    <t>Entity 2 Qty</t>
  </si>
  <si>
    <t>Entity 3 Qty</t>
  </si>
  <si>
    <t>Entity 4 Qty</t>
  </si>
  <si>
    <t>Entity 5 Qty</t>
  </si>
  <si>
    <t>Entity 6 Qty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</si>
  <si>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</si>
  <si>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</si>
  <si>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Entity 1 Extended E-Rate Eligible Cost</t>
  </si>
  <si>
    <t>Entity 2 Extended E-Rate Eligible Cost</t>
  </si>
  <si>
    <t>Entity 3 Extended E-Rate Eligible Cost</t>
  </si>
  <si>
    <t>Entity 4 Extended E-Rate Eligible Cost</t>
  </si>
  <si>
    <t>Entity 5 Extended E-Rate Eligible Cost</t>
  </si>
  <si>
    <t>Entity 6 Extended E-Rate Eligible Cost</t>
  </si>
  <si>
    <t>For WMS</t>
  </si>
  <si>
    <t>Woodbury Middle School</t>
  </si>
  <si>
    <t>Shaker Heights High School</t>
  </si>
  <si>
    <t>HPE</t>
  </si>
  <si>
    <t>Switch</t>
  </si>
  <si>
    <t>Cable</t>
  </si>
  <si>
    <t>Transceiver</t>
  </si>
  <si>
    <t>6200M 48G - R8Q70A</t>
  </si>
  <si>
    <t>X372 1050W PS - JL087A#ABA</t>
  </si>
  <si>
    <t>Power Supply</t>
  </si>
  <si>
    <t>1M DAC Cable - J9281D-PRO</t>
  </si>
  <si>
    <t>3M DAC Cable - J9283D-PRO</t>
  </si>
  <si>
    <t>HPE 10GbE SFP+ - J9150D</t>
  </si>
  <si>
    <t>Fan Tray - Front to Back - JL669B</t>
  </si>
  <si>
    <t>APC</t>
  </si>
  <si>
    <t>Tripp Lite</t>
  </si>
  <si>
    <t>Module</t>
  </si>
  <si>
    <t>Access Point</t>
  </si>
  <si>
    <t>Access Point (bracket)</t>
  </si>
  <si>
    <t>UPS</t>
  </si>
  <si>
    <t>PDU</t>
  </si>
  <si>
    <t>Configuration</t>
  </si>
  <si>
    <t>For Woodbury Middle School</t>
  </si>
  <si>
    <t>License</t>
  </si>
  <si>
    <t>X372 680W PS - JL086A#ABA</t>
  </si>
  <si>
    <t>10GbE SFP+ - J9150D</t>
  </si>
  <si>
    <t>HPE 10GbE SFP+ LR - S0G21A</t>
  </si>
  <si>
    <t>AP635 (US) - R7J28A</t>
  </si>
  <si>
    <t>AP MNT-U - S4K79A</t>
  </si>
  <si>
    <t>6200M 24G - R8Q68A</t>
  </si>
  <si>
    <t>8360 16SPF - JL718C</t>
  </si>
  <si>
    <t>SMTL3KRM2UCL</t>
  </si>
  <si>
    <t>PDUMV30</t>
  </si>
  <si>
    <t>Shaker Heights City School District</t>
  </si>
  <si>
    <t>For Shaker Heights High School</t>
  </si>
  <si>
    <t>Cable/Connectors</t>
  </si>
  <si>
    <t>No Preference</t>
  </si>
  <si>
    <t>6" Patch Cords*</t>
  </si>
  <si>
    <t>*Pleaes note that the quantity of "1" is listed to account for all  patch cords necessary for the proposed solution. Please include one bulk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</si>
</sst>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0"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sz val="10"/>
      <color rgb="FF011E40"/>
      <name val="Aptos"/>
      <family val="2"/>
    </font>
    <font>
      <b/>
      <sz val="11"/>
      <color rgb="FF011E40"/>
      <name val="Calibri"/>
      <family val="2"/>
      <scheme val="minor"/>
    </font>
    <font>
      <b/>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21">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style="medium">
        <color rgb="FFDEE2E5"/>
      </left>
      <right/>
      <top style="medium">
        <color rgb="FFDEE2E5"/>
      </top>
      <bottom style="medium">
        <color rgb="FFDEE2E5"/>
      </bottom>
      <diagonal/>
    </border>
  </borders>
  <cellStyleXfs count="2">
    <xf numFmtId="0" fontId="0" fillId="0" borderId="0"/>
    <xf numFmtId="0" fontId="14" fillId="0" borderId="0" applyNumberFormat="0" applyFill="0" applyBorder="0" applyAlignment="0" applyProtection="0"/>
  </cellStyleXfs>
  <cellXfs count="98">
    <xf numFmtId="0" fontId="0" fillId="0" borderId="0" xfId="0"/>
    <xf numFmtId="0" fontId="5" fillId="8" borderId="1" xfId="0" applyFont="1" applyFill="1" applyBorder="1" applyAlignment="1" applyProtection="1">
      <alignment horizontal="left" vertical="center"/>
      <protection locked="0"/>
    </xf>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0" fontId="14" fillId="8" borderId="1" xfId="1" applyFill="1" applyBorder="1" applyAlignment="1" applyProtection="1">
      <alignment horizontal="left" vertical="center"/>
      <protection locked="0"/>
    </xf>
    <xf numFmtId="164" fontId="5" fillId="8" borderId="1" xfId="0" applyNumberFormat="1"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5"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1" fontId="5" fillId="10"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1"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5" fillId="8" borderId="6" xfId="0" applyFont="1" applyFill="1" applyBorder="1" applyAlignment="1">
      <alignment horizontal="left" vertical="center"/>
    </xf>
    <xf numFmtId="0" fontId="16"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0" borderId="0" xfId="0" applyFont="1" applyAlignment="1">
      <alignment vertical="center" wrapText="1"/>
    </xf>
    <xf numFmtId="0" fontId="7" fillId="6" borderId="11" xfId="0" applyFont="1" applyFill="1" applyBorder="1" applyAlignment="1">
      <alignment horizontal="center" vertical="center" wrapText="1"/>
    </xf>
    <xf numFmtId="0" fontId="0" fillId="0" borderId="0" xfId="0" applyAlignment="1">
      <alignment wrapText="1"/>
    </xf>
    <xf numFmtId="0" fontId="6"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1" xfId="0" applyFont="1" applyFill="1" applyBorder="1" applyAlignment="1">
      <alignment horizontal="center" vertical="center" wrapText="1"/>
    </xf>
    <xf numFmtId="1" fontId="10" fillId="9" borderId="2" xfId="0"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1" fontId="17" fillId="7" borderId="2" xfId="0" applyNumberFormat="1" applyFont="1" applyFill="1" applyBorder="1" applyAlignment="1">
      <alignment horizontal="center" vertical="center"/>
    </xf>
    <xf numFmtId="44" fontId="17" fillId="7" borderId="12" xfId="0" applyNumberFormat="1" applyFont="1" applyFill="1" applyBorder="1" applyAlignment="1">
      <alignment horizontal="right" vertical="center"/>
    </xf>
    <xf numFmtId="44" fontId="18" fillId="0" borderId="3" xfId="0" applyNumberFormat="1" applyFont="1" applyBorder="1"/>
    <xf numFmtId="44" fontId="18" fillId="0" borderId="0" xfId="0" applyNumberFormat="1" applyFont="1"/>
    <xf numFmtId="0" fontId="1" fillId="3" borderId="0" xfId="0" applyFont="1" applyFill="1" applyAlignment="1">
      <alignment horizontal="left" vertical="center"/>
    </xf>
    <xf numFmtId="0" fontId="2" fillId="5" borderId="0" xfId="0" applyFont="1" applyFill="1" applyAlignment="1">
      <alignment horizontal="left" vertical="center"/>
    </xf>
    <xf numFmtId="0" fontId="3" fillId="7" borderId="3" xfId="0" applyFont="1" applyFill="1" applyBorder="1" applyAlignment="1">
      <alignment horizontal="left" vertical="center"/>
    </xf>
    <xf numFmtId="0" fontId="8" fillId="5" borderId="18"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11" fillId="0" borderId="0" xfId="0" applyFont="1" applyAlignment="1">
      <alignment horizontal="left" vertical="center"/>
    </xf>
    <xf numFmtId="0" fontId="13"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5" fillId="0" borderId="19" xfId="0" applyFont="1" applyBorder="1" applyAlignment="1">
      <alignment horizontal="left" vertical="top" wrapText="1"/>
    </xf>
    <xf numFmtId="0" fontId="5" fillId="4" borderId="20"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7" fillId="6" borderId="18"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5" fillId="8" borderId="7" xfId="0"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protection locked="0"/>
    </xf>
    <xf numFmtId="0" fontId="5" fillId="8" borderId="6" xfId="0" applyFont="1" applyFill="1" applyBorder="1" applyAlignment="1" applyProtection="1">
      <alignment horizontal="center" vertical="center"/>
      <protection locked="0"/>
    </xf>
    <xf numFmtId="0" fontId="14" fillId="8" borderId="7" xfId="1" applyFill="1" applyBorder="1" applyAlignment="1" applyProtection="1">
      <alignment horizontal="center" vertical="center"/>
      <protection locked="0"/>
    </xf>
    <xf numFmtId="0" fontId="14" fillId="8" borderId="3" xfId="1" applyFill="1" applyBorder="1" applyAlignment="1" applyProtection="1">
      <alignment horizontal="center" vertical="center"/>
      <protection locked="0"/>
    </xf>
    <xf numFmtId="0" fontId="14" fillId="8" borderId="6" xfId="1" applyFill="1" applyBorder="1" applyAlignment="1" applyProtection="1">
      <alignment horizontal="center" vertical="center"/>
      <protection locked="0"/>
    </xf>
    <xf numFmtId="0" fontId="7" fillId="5" borderId="11"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8" fillId="5" borderId="11" xfId="0" applyFont="1" applyFill="1" applyBorder="1" applyAlignment="1">
      <alignment horizontal="center" vertical="center" wrapText="1"/>
    </xf>
    <xf numFmtId="164" fontId="5" fillId="8" borderId="7" xfId="0" applyNumberFormat="1" applyFont="1" applyFill="1" applyBorder="1" applyAlignment="1" applyProtection="1">
      <alignment horizontal="center" vertical="center"/>
      <protection locked="0"/>
    </xf>
    <xf numFmtId="164" fontId="5" fillId="8" borderId="3" xfId="0" applyNumberFormat="1" applyFont="1" applyFill="1" applyBorder="1" applyAlignment="1" applyProtection="1">
      <alignment horizontal="center" vertical="center"/>
      <protection locked="0"/>
    </xf>
    <xf numFmtId="164" fontId="5" fillId="8" borderId="6" xfId="0" applyNumberFormat="1" applyFont="1" applyFill="1" applyBorder="1" applyAlignment="1" applyProtection="1">
      <alignment horizontal="center" vertical="center"/>
      <protection locked="0"/>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0" fillId="0" borderId="0" xfId="0"/>
    <xf numFmtId="0" fontId="0" fillId="0" borderId="3" xfId="0" applyBorder="1"/>
    <xf numFmtId="0" fontId="5" fillId="0" borderId="19" xfId="0" applyFont="1" applyBorder="1" applyAlignment="1">
      <alignment horizontal="left" vertical="center" wrapText="1"/>
    </xf>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cellXfs>
  <cellStyles count="2">
    <cellStyle name="Hyperlink" xfId="1" builtinId="8"/>
    <cellStyle name="Normal" xfId="0" builtinId="0"/>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P50"/>
  <sheetViews>
    <sheetView showGridLines="0" topLeftCell="A17" zoomScale="90" zoomScaleNormal="90" workbookViewId="0">
      <selection activeCell="P28" sqref="P28"/>
    </sheetView>
  </sheetViews>
  <sheetFormatPr defaultColWidth="8.85546875" defaultRowHeight="15" x14ac:dyDescent="0.25"/>
  <cols>
    <col min="1" max="1" width="1.28515625" customWidth="1"/>
    <col min="2" max="2" width="17.42578125" customWidth="1"/>
    <col min="3" max="3" width="38.140625" customWidth="1"/>
    <col min="4"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16" ht="6" customHeight="1" x14ac:dyDescent="0.25"/>
    <row r="2" spans="2:16" ht="27" customHeight="1" x14ac:dyDescent="0.25">
      <c r="B2" s="52" t="s">
        <v>46</v>
      </c>
      <c r="C2" s="87"/>
      <c r="D2" s="87"/>
      <c r="E2" s="87"/>
      <c r="F2" s="87"/>
      <c r="G2" s="87"/>
      <c r="H2" s="87"/>
      <c r="I2" s="87"/>
      <c r="J2" s="87"/>
      <c r="K2" s="87"/>
      <c r="L2" s="87"/>
      <c r="M2" s="87"/>
      <c r="N2" s="87"/>
      <c r="O2" s="87"/>
      <c r="P2" s="87"/>
    </row>
    <row r="3" spans="2:16" ht="30" customHeight="1" x14ac:dyDescent="0.25">
      <c r="B3" s="53" t="s">
        <v>23</v>
      </c>
      <c r="C3" s="87"/>
      <c r="D3" s="87"/>
      <c r="E3" s="87"/>
      <c r="F3" s="87"/>
      <c r="G3" s="87"/>
      <c r="H3" s="87"/>
      <c r="I3" s="87"/>
      <c r="J3" s="87"/>
      <c r="K3" s="87"/>
      <c r="L3" s="87"/>
      <c r="M3" s="87"/>
      <c r="N3" s="87"/>
      <c r="O3" s="87"/>
      <c r="P3" s="87"/>
    </row>
    <row r="4" spans="2:16" ht="24" customHeight="1" x14ac:dyDescent="0.25">
      <c r="B4" s="11" t="s">
        <v>0</v>
      </c>
      <c r="C4" s="12"/>
      <c r="D4" s="12"/>
      <c r="E4" s="35"/>
      <c r="F4" s="36"/>
      <c r="G4" s="36"/>
      <c r="H4" s="36"/>
      <c r="I4" s="36"/>
      <c r="J4" s="36"/>
      <c r="K4" s="36"/>
      <c r="L4" s="36"/>
      <c r="M4" s="36"/>
      <c r="N4" s="36"/>
      <c r="O4" s="37"/>
      <c r="P4" s="37"/>
    </row>
    <row r="5" spans="2:16" ht="17.100000000000001" customHeight="1" x14ac:dyDescent="0.25">
      <c r="B5" s="11" t="s">
        <v>1</v>
      </c>
      <c r="C5" s="14"/>
      <c r="D5" s="14"/>
      <c r="E5" s="36"/>
      <c r="F5" s="36"/>
      <c r="G5" s="36"/>
      <c r="H5" s="36"/>
      <c r="I5" s="36"/>
      <c r="J5" s="36"/>
      <c r="K5" s="36"/>
      <c r="L5" s="36"/>
      <c r="M5" s="36"/>
      <c r="N5" s="36"/>
      <c r="O5" s="37"/>
      <c r="P5" s="37"/>
    </row>
    <row r="6" spans="2:16" ht="17.100000000000001" customHeight="1" x14ac:dyDescent="0.25">
      <c r="B6" s="11" t="s">
        <v>18</v>
      </c>
      <c r="C6" s="14"/>
      <c r="D6" s="14"/>
      <c r="E6" s="36"/>
      <c r="F6" s="36"/>
      <c r="G6" s="36"/>
      <c r="H6" s="36"/>
      <c r="I6" s="36"/>
      <c r="J6" s="36"/>
      <c r="K6" s="36"/>
      <c r="L6" s="36"/>
      <c r="M6" s="36"/>
      <c r="N6" s="36"/>
      <c r="O6" s="37"/>
      <c r="P6" s="37"/>
    </row>
    <row r="7" spans="2:16" ht="10.5" customHeight="1" x14ac:dyDescent="0.25">
      <c r="E7" s="36"/>
      <c r="F7" s="36"/>
      <c r="G7" s="36"/>
      <c r="H7" s="36"/>
      <c r="I7" s="36"/>
      <c r="J7" s="36"/>
      <c r="K7" s="36"/>
      <c r="L7" s="36"/>
      <c r="M7" s="36"/>
      <c r="N7" s="36"/>
      <c r="O7" s="36"/>
      <c r="P7" s="36"/>
    </row>
    <row r="8" spans="2:16" ht="21" customHeight="1" x14ac:dyDescent="0.25">
      <c r="B8" s="54" t="s">
        <v>2</v>
      </c>
      <c r="C8" s="88"/>
      <c r="D8" s="88"/>
      <c r="E8" s="88"/>
      <c r="F8" s="88"/>
      <c r="G8" s="88"/>
      <c r="H8" s="88"/>
      <c r="I8" s="88"/>
      <c r="J8" s="88"/>
      <c r="K8" s="88"/>
      <c r="L8" s="88"/>
      <c r="M8" s="88"/>
      <c r="N8" s="88"/>
      <c r="O8" s="88"/>
      <c r="P8" s="88"/>
    </row>
    <row r="9" spans="2:16" ht="15" customHeight="1" x14ac:dyDescent="0.25">
      <c r="B9" s="15" t="s">
        <v>3</v>
      </c>
    </row>
    <row r="10" spans="2:16" ht="15" customHeight="1" x14ac:dyDescent="0.25">
      <c r="B10" s="15" t="s">
        <v>4</v>
      </c>
    </row>
    <row r="11" spans="2:16" ht="15" customHeight="1" x14ac:dyDescent="0.25">
      <c r="B11" s="15" t="s">
        <v>19</v>
      </c>
    </row>
    <row r="12" spans="2:16" ht="15" customHeight="1" x14ac:dyDescent="0.25">
      <c r="B12" s="15" t="s">
        <v>58</v>
      </c>
    </row>
    <row r="13" spans="2:16" ht="15" customHeight="1" x14ac:dyDescent="0.25">
      <c r="B13" s="15" t="s">
        <v>5</v>
      </c>
    </row>
    <row r="14" spans="2:16" ht="30" customHeight="1" thickBot="1" x14ac:dyDescent="0.3">
      <c r="B14" s="89" t="s">
        <v>25</v>
      </c>
      <c r="C14" s="89"/>
      <c r="D14" s="89"/>
      <c r="E14" s="89"/>
      <c r="F14" s="89"/>
      <c r="G14" s="89"/>
      <c r="H14" s="89"/>
      <c r="I14" s="89"/>
      <c r="J14" s="89"/>
      <c r="K14" s="89"/>
      <c r="L14" s="89"/>
      <c r="M14" s="89"/>
      <c r="N14" s="89"/>
      <c r="O14" s="89"/>
      <c r="P14" s="89"/>
    </row>
    <row r="15" spans="2:16" ht="32.25" customHeight="1" thickBot="1" x14ac:dyDescent="0.3">
      <c r="B15" s="84" t="s">
        <v>57</v>
      </c>
      <c r="C15" s="85"/>
      <c r="D15" s="85"/>
      <c r="E15" s="85"/>
      <c r="F15" s="85"/>
      <c r="G15" s="85"/>
      <c r="H15" s="85"/>
      <c r="I15" s="85"/>
      <c r="J15" s="85"/>
      <c r="K15" s="85"/>
      <c r="L15" s="85"/>
      <c r="M15" s="85"/>
      <c r="N15" s="85"/>
      <c r="O15" s="85"/>
      <c r="P15" s="86"/>
    </row>
    <row r="16" spans="2:16" ht="10.5" customHeight="1" x14ac:dyDescent="0.25">
      <c r="B16" s="16"/>
    </row>
    <row r="17" spans="2:16" ht="21" customHeight="1" x14ac:dyDescent="0.25">
      <c r="B17" s="54" t="s">
        <v>6</v>
      </c>
      <c r="C17" s="88"/>
      <c r="D17" s="88"/>
      <c r="E17" s="88"/>
      <c r="F17" s="88"/>
      <c r="G17" s="88"/>
      <c r="H17" s="88"/>
      <c r="I17" s="88"/>
      <c r="J17" s="88"/>
      <c r="K17" s="88"/>
      <c r="L17" s="88"/>
      <c r="M17" s="88"/>
      <c r="N17" s="88"/>
      <c r="O17" s="88"/>
      <c r="P17" s="88"/>
    </row>
    <row r="18" spans="2:16" ht="3.75" customHeight="1" x14ac:dyDescent="0.25">
      <c r="B18" s="17"/>
    </row>
    <row r="19" spans="2:16" ht="17.100000000000001" customHeight="1" x14ac:dyDescent="0.25">
      <c r="B19" s="18" t="s">
        <v>7</v>
      </c>
      <c r="C19" s="1"/>
      <c r="D19" s="13"/>
      <c r="E19" s="13"/>
      <c r="F19" s="57" t="s">
        <v>22</v>
      </c>
      <c r="G19" s="58"/>
      <c r="H19" s="58"/>
      <c r="I19" s="58"/>
      <c r="J19" s="58"/>
      <c r="K19" s="58"/>
      <c r="L19" s="58"/>
      <c r="M19" s="58"/>
      <c r="N19" s="58"/>
      <c r="O19" s="13"/>
      <c r="P19" s="13"/>
    </row>
    <row r="20" spans="2:16" ht="17.100000000000001" customHeight="1" x14ac:dyDescent="0.25">
      <c r="B20" s="18" t="s">
        <v>8</v>
      </c>
      <c r="C20" s="1"/>
      <c r="D20" s="13"/>
      <c r="E20" s="13"/>
      <c r="F20" s="18" t="s">
        <v>9</v>
      </c>
      <c r="G20" s="13"/>
      <c r="H20" s="59"/>
      <c r="I20" s="60"/>
      <c r="J20" s="61"/>
      <c r="K20" s="37"/>
      <c r="L20" s="37"/>
      <c r="M20" s="37"/>
      <c r="N20" s="37"/>
      <c r="O20" s="37"/>
      <c r="P20" s="37"/>
    </row>
    <row r="21" spans="2:16" ht="17.100000000000001" customHeight="1" x14ac:dyDescent="0.25">
      <c r="B21" s="18" t="s">
        <v>10</v>
      </c>
      <c r="C21" s="1"/>
      <c r="D21" s="13"/>
      <c r="E21" s="13"/>
      <c r="F21" s="18" t="s">
        <v>11</v>
      </c>
      <c r="G21" s="13"/>
      <c r="H21" s="59"/>
      <c r="I21" s="60"/>
      <c r="J21" s="61"/>
      <c r="K21" s="37"/>
      <c r="L21" s="37"/>
      <c r="M21" s="37"/>
      <c r="N21" s="37"/>
      <c r="O21" s="37"/>
      <c r="P21" s="37"/>
    </row>
    <row r="22" spans="2:16" ht="17.100000000000001" customHeight="1" x14ac:dyDescent="0.25">
      <c r="B22" s="18" t="s">
        <v>12</v>
      </c>
      <c r="C22" s="5"/>
      <c r="D22" s="13"/>
      <c r="E22" s="13"/>
      <c r="F22" s="18" t="s">
        <v>13</v>
      </c>
      <c r="G22" s="13"/>
      <c r="H22" s="62"/>
      <c r="I22" s="63"/>
      <c r="J22" s="64"/>
      <c r="K22" s="37"/>
      <c r="L22" s="37"/>
      <c r="M22" s="37"/>
      <c r="N22" s="37"/>
      <c r="O22" s="37"/>
      <c r="P22" s="37"/>
    </row>
    <row r="23" spans="2:16" ht="17.100000000000001" customHeight="1" x14ac:dyDescent="0.25">
      <c r="B23" s="19" t="s">
        <v>14</v>
      </c>
      <c r="C23" s="6"/>
      <c r="D23" s="13"/>
      <c r="E23" s="13"/>
      <c r="F23" s="18" t="s">
        <v>15</v>
      </c>
      <c r="G23" s="13"/>
      <c r="H23" s="59"/>
      <c r="I23" s="60"/>
      <c r="J23" s="61"/>
      <c r="K23" s="37"/>
      <c r="L23" s="37"/>
      <c r="M23" s="37"/>
      <c r="N23" s="37"/>
      <c r="O23" s="37"/>
      <c r="P23" s="37"/>
    </row>
    <row r="24" spans="2:16" ht="10.5" customHeight="1" x14ac:dyDescent="0.25">
      <c r="B24" s="16"/>
    </row>
    <row r="25" spans="2:16" ht="21" customHeight="1" x14ac:dyDescent="0.25">
      <c r="B25" s="54" t="s">
        <v>16</v>
      </c>
      <c r="C25" s="88"/>
      <c r="D25" s="88"/>
      <c r="E25" s="88"/>
      <c r="F25" s="88"/>
      <c r="G25" s="88"/>
      <c r="H25" s="88"/>
      <c r="I25" s="88"/>
      <c r="J25" s="88"/>
      <c r="K25" s="88"/>
      <c r="L25" s="88"/>
      <c r="M25" s="88"/>
      <c r="N25" s="88"/>
      <c r="O25" s="88"/>
      <c r="P25" s="88"/>
    </row>
    <row r="26" spans="2:16" ht="17.100000000000001" customHeight="1" x14ac:dyDescent="0.25">
      <c r="B26" s="96" t="s">
        <v>26</v>
      </c>
      <c r="C26" s="96"/>
      <c r="D26" s="96"/>
      <c r="E26" s="97"/>
      <c r="F26" s="93" t="s">
        <v>47</v>
      </c>
      <c r="G26" s="94"/>
      <c r="H26" s="94"/>
      <c r="I26" s="94"/>
      <c r="J26" s="95"/>
      <c r="K26" s="90" t="s">
        <v>20</v>
      </c>
      <c r="L26" s="91"/>
      <c r="M26" s="90" t="s">
        <v>20</v>
      </c>
      <c r="N26" s="92"/>
      <c r="O26" s="91"/>
      <c r="P26" s="20" t="s">
        <v>21</v>
      </c>
    </row>
    <row r="27" spans="2:16" ht="63" customHeight="1" x14ac:dyDescent="0.25">
      <c r="B27" s="21" t="s">
        <v>27</v>
      </c>
      <c r="C27" s="21" t="s">
        <v>28</v>
      </c>
      <c r="D27" s="21" t="s">
        <v>29</v>
      </c>
      <c r="E27" s="21" t="s">
        <v>30</v>
      </c>
      <c r="F27" s="22" t="s">
        <v>48</v>
      </c>
      <c r="G27" s="21" t="s">
        <v>49</v>
      </c>
      <c r="H27" s="21" t="s">
        <v>50</v>
      </c>
      <c r="I27" s="21" t="s">
        <v>31</v>
      </c>
      <c r="J27" s="21" t="s">
        <v>32</v>
      </c>
      <c r="K27" s="23" t="s">
        <v>33</v>
      </c>
      <c r="L27" s="24" t="s">
        <v>34</v>
      </c>
      <c r="M27" s="23" t="s">
        <v>35</v>
      </c>
      <c r="N27" s="25" t="s">
        <v>36</v>
      </c>
      <c r="O27" s="24" t="s">
        <v>37</v>
      </c>
      <c r="P27" s="26" t="s">
        <v>17</v>
      </c>
    </row>
    <row r="28" spans="2:16" x14ac:dyDescent="0.25">
      <c r="B28" s="27"/>
      <c r="C28" s="27"/>
      <c r="D28" s="28"/>
      <c r="E28" s="29"/>
      <c r="F28" s="2"/>
      <c r="G28" s="3"/>
      <c r="H28" s="9"/>
      <c r="I28" s="7"/>
      <c r="J28" s="8"/>
      <c r="K28" s="30">
        <f>I28-L28</f>
        <v>0</v>
      </c>
      <c r="L28" s="31">
        <f>IF(J28="",I28,I28*J28)</f>
        <v>0</v>
      </c>
      <c r="M28" s="30">
        <f>H28*I28</f>
        <v>0</v>
      </c>
      <c r="N28" s="32">
        <f>M28-O28</f>
        <v>0</v>
      </c>
      <c r="O28" s="31">
        <f>H28*L28</f>
        <v>0</v>
      </c>
      <c r="P28" s="4" t="s">
        <v>65</v>
      </c>
    </row>
    <row r="29" spans="2:16" x14ac:dyDescent="0.25">
      <c r="B29" s="27"/>
      <c r="C29" s="27"/>
      <c r="D29" s="28"/>
      <c r="E29" s="29"/>
      <c r="F29" s="2"/>
      <c r="G29" s="3"/>
      <c r="H29" s="9"/>
      <c r="I29" s="7"/>
      <c r="J29" s="8"/>
      <c r="K29" s="30">
        <f t="shared" ref="K29:K43" si="0">I29-L29</f>
        <v>0</v>
      </c>
      <c r="L29" s="31">
        <f t="shared" ref="L29:L43" si="1">IF(J29="",I29,I29*J29)</f>
        <v>0</v>
      </c>
      <c r="M29" s="30">
        <f t="shared" ref="M29:M43" si="2">H29*I29</f>
        <v>0</v>
      </c>
      <c r="N29" s="32">
        <f t="shared" ref="N29:N43" si="3">M29-O29</f>
        <v>0</v>
      </c>
      <c r="O29" s="31">
        <f t="shared" ref="O29:O43" si="4">H29*L29</f>
        <v>0</v>
      </c>
      <c r="P29" s="4"/>
    </row>
    <row r="30" spans="2:16" x14ac:dyDescent="0.25">
      <c r="B30" s="27"/>
      <c r="C30" s="27"/>
      <c r="D30" s="28"/>
      <c r="E30" s="29"/>
      <c r="F30" s="2"/>
      <c r="G30" s="3"/>
      <c r="H30" s="9"/>
      <c r="I30" s="7"/>
      <c r="J30" s="8"/>
      <c r="K30" s="30">
        <f t="shared" si="0"/>
        <v>0</v>
      </c>
      <c r="L30" s="31">
        <f t="shared" si="1"/>
        <v>0</v>
      </c>
      <c r="M30" s="30">
        <f t="shared" si="2"/>
        <v>0</v>
      </c>
      <c r="N30" s="32">
        <f t="shared" si="3"/>
        <v>0</v>
      </c>
      <c r="O30" s="31">
        <f t="shared" si="4"/>
        <v>0</v>
      </c>
      <c r="P30" s="4"/>
    </row>
    <row r="31" spans="2:16" x14ac:dyDescent="0.25">
      <c r="B31" s="27"/>
      <c r="C31" s="27"/>
      <c r="D31" s="28"/>
      <c r="E31" s="29"/>
      <c r="F31" s="2"/>
      <c r="G31" s="3"/>
      <c r="H31" s="9"/>
      <c r="I31" s="7"/>
      <c r="J31" s="8"/>
      <c r="K31" s="30">
        <f t="shared" si="0"/>
        <v>0</v>
      </c>
      <c r="L31" s="31">
        <f t="shared" si="1"/>
        <v>0</v>
      </c>
      <c r="M31" s="30">
        <f t="shared" si="2"/>
        <v>0</v>
      </c>
      <c r="N31" s="32">
        <f t="shared" si="3"/>
        <v>0</v>
      </c>
      <c r="O31" s="31">
        <f t="shared" si="4"/>
        <v>0</v>
      </c>
      <c r="P31" s="4"/>
    </row>
    <row r="32" spans="2:16" x14ac:dyDescent="0.25">
      <c r="B32" s="27"/>
      <c r="C32" s="27"/>
      <c r="D32" s="28"/>
      <c r="E32" s="29"/>
      <c r="F32" s="2"/>
      <c r="G32" s="3"/>
      <c r="H32" s="10"/>
      <c r="I32" s="7"/>
      <c r="J32" s="8"/>
      <c r="K32" s="30">
        <f t="shared" si="0"/>
        <v>0</v>
      </c>
      <c r="L32" s="31">
        <f t="shared" si="1"/>
        <v>0</v>
      </c>
      <c r="M32" s="30">
        <f t="shared" si="2"/>
        <v>0</v>
      </c>
      <c r="N32" s="32">
        <f t="shared" si="3"/>
        <v>0</v>
      </c>
      <c r="O32" s="31">
        <f t="shared" si="4"/>
        <v>0</v>
      </c>
      <c r="P32" s="4"/>
    </row>
    <row r="33" spans="2:16" x14ac:dyDescent="0.25">
      <c r="B33" s="27"/>
      <c r="C33" s="27"/>
      <c r="D33" s="28"/>
      <c r="E33" s="29"/>
      <c r="F33" s="2"/>
      <c r="G33" s="3"/>
      <c r="H33" s="9"/>
      <c r="I33" s="7"/>
      <c r="J33" s="8"/>
      <c r="K33" s="30">
        <f t="shared" si="0"/>
        <v>0</v>
      </c>
      <c r="L33" s="31">
        <f t="shared" si="1"/>
        <v>0</v>
      </c>
      <c r="M33" s="30">
        <f t="shared" si="2"/>
        <v>0</v>
      </c>
      <c r="N33" s="32">
        <f t="shared" si="3"/>
        <v>0</v>
      </c>
      <c r="O33" s="31">
        <f t="shared" si="4"/>
        <v>0</v>
      </c>
      <c r="P33" s="4"/>
    </row>
    <row r="34" spans="2:16" x14ac:dyDescent="0.25">
      <c r="B34" s="27"/>
      <c r="C34" s="27"/>
      <c r="D34" s="28"/>
      <c r="E34" s="29"/>
      <c r="F34" s="2"/>
      <c r="G34" s="3"/>
      <c r="H34" s="9"/>
      <c r="I34" s="7"/>
      <c r="J34" s="8"/>
      <c r="K34" s="30">
        <f t="shared" si="0"/>
        <v>0</v>
      </c>
      <c r="L34" s="31">
        <f t="shared" si="1"/>
        <v>0</v>
      </c>
      <c r="M34" s="30">
        <f t="shared" si="2"/>
        <v>0</v>
      </c>
      <c r="N34" s="32">
        <f t="shared" si="3"/>
        <v>0</v>
      </c>
      <c r="O34" s="31">
        <f t="shared" si="4"/>
        <v>0</v>
      </c>
      <c r="P34" s="4"/>
    </row>
    <row r="35" spans="2:16" x14ac:dyDescent="0.25">
      <c r="B35" s="27"/>
      <c r="C35" s="27"/>
      <c r="D35" s="28"/>
      <c r="E35" s="29"/>
      <c r="F35" s="2"/>
      <c r="G35" s="3"/>
      <c r="H35" s="9"/>
      <c r="I35" s="7"/>
      <c r="J35" s="8"/>
      <c r="K35" s="30">
        <f t="shared" si="0"/>
        <v>0</v>
      </c>
      <c r="L35" s="31">
        <f t="shared" si="1"/>
        <v>0</v>
      </c>
      <c r="M35" s="30">
        <f t="shared" si="2"/>
        <v>0</v>
      </c>
      <c r="N35" s="32">
        <f t="shared" si="3"/>
        <v>0</v>
      </c>
      <c r="O35" s="31">
        <f t="shared" si="4"/>
        <v>0</v>
      </c>
      <c r="P35" s="4"/>
    </row>
    <row r="36" spans="2:16" x14ac:dyDescent="0.25">
      <c r="B36" s="27"/>
      <c r="C36" s="27"/>
      <c r="D36" s="28"/>
      <c r="E36" s="29"/>
      <c r="F36" s="2"/>
      <c r="G36" s="3"/>
      <c r="H36" s="9"/>
      <c r="I36" s="7"/>
      <c r="J36" s="8"/>
      <c r="K36" s="30">
        <f t="shared" si="0"/>
        <v>0</v>
      </c>
      <c r="L36" s="31">
        <f t="shared" si="1"/>
        <v>0</v>
      </c>
      <c r="M36" s="30">
        <f t="shared" si="2"/>
        <v>0</v>
      </c>
      <c r="N36" s="32">
        <f t="shared" si="3"/>
        <v>0</v>
      </c>
      <c r="O36" s="31">
        <f t="shared" si="4"/>
        <v>0</v>
      </c>
      <c r="P36" s="4"/>
    </row>
    <row r="37" spans="2:16" x14ac:dyDescent="0.25">
      <c r="B37" s="27"/>
      <c r="C37" s="27"/>
      <c r="D37" s="28"/>
      <c r="E37" s="29"/>
      <c r="F37" s="2"/>
      <c r="G37" s="3"/>
      <c r="H37" s="9"/>
      <c r="I37" s="7"/>
      <c r="J37" s="8"/>
      <c r="K37" s="30">
        <f t="shared" si="0"/>
        <v>0</v>
      </c>
      <c r="L37" s="31">
        <f t="shared" si="1"/>
        <v>0</v>
      </c>
      <c r="M37" s="30">
        <f t="shared" si="2"/>
        <v>0</v>
      </c>
      <c r="N37" s="32">
        <f t="shared" si="3"/>
        <v>0</v>
      </c>
      <c r="O37" s="31">
        <f t="shared" si="4"/>
        <v>0</v>
      </c>
      <c r="P37" s="4"/>
    </row>
    <row r="38" spans="2:16" x14ac:dyDescent="0.25">
      <c r="B38" s="27"/>
      <c r="C38" s="27"/>
      <c r="D38" s="28"/>
      <c r="E38" s="29"/>
      <c r="F38" s="2"/>
      <c r="G38" s="3"/>
      <c r="H38" s="9"/>
      <c r="I38" s="7"/>
      <c r="J38" s="8"/>
      <c r="K38" s="30">
        <f t="shared" si="0"/>
        <v>0</v>
      </c>
      <c r="L38" s="31">
        <f t="shared" si="1"/>
        <v>0</v>
      </c>
      <c r="M38" s="30">
        <f t="shared" si="2"/>
        <v>0</v>
      </c>
      <c r="N38" s="32">
        <f t="shared" si="3"/>
        <v>0</v>
      </c>
      <c r="O38" s="31">
        <f t="shared" si="4"/>
        <v>0</v>
      </c>
      <c r="P38" s="4"/>
    </row>
    <row r="39" spans="2:16" x14ac:dyDescent="0.25">
      <c r="B39" s="27"/>
      <c r="C39" s="27"/>
      <c r="D39" s="28"/>
      <c r="E39" s="29"/>
      <c r="F39" s="2"/>
      <c r="G39" s="3"/>
      <c r="H39" s="9"/>
      <c r="I39" s="7"/>
      <c r="J39" s="8"/>
      <c r="K39" s="30">
        <f t="shared" si="0"/>
        <v>0</v>
      </c>
      <c r="L39" s="31">
        <f t="shared" si="1"/>
        <v>0</v>
      </c>
      <c r="M39" s="30">
        <f t="shared" si="2"/>
        <v>0</v>
      </c>
      <c r="N39" s="32">
        <f t="shared" si="3"/>
        <v>0</v>
      </c>
      <c r="O39" s="31">
        <f t="shared" si="4"/>
        <v>0</v>
      </c>
      <c r="P39" s="4"/>
    </row>
    <row r="40" spans="2:16" x14ac:dyDescent="0.25">
      <c r="B40" s="27"/>
      <c r="C40" s="27"/>
      <c r="D40" s="28"/>
      <c r="E40" s="29"/>
      <c r="F40" s="2"/>
      <c r="G40" s="3"/>
      <c r="H40" s="9"/>
      <c r="I40" s="7"/>
      <c r="J40" s="8"/>
      <c r="K40" s="30">
        <f t="shared" si="0"/>
        <v>0</v>
      </c>
      <c r="L40" s="31">
        <f t="shared" si="1"/>
        <v>0</v>
      </c>
      <c r="M40" s="30">
        <f t="shared" si="2"/>
        <v>0</v>
      </c>
      <c r="N40" s="32">
        <f t="shared" si="3"/>
        <v>0</v>
      </c>
      <c r="O40" s="31">
        <f t="shared" si="4"/>
        <v>0</v>
      </c>
      <c r="P40" s="4"/>
    </row>
    <row r="41" spans="2:16" x14ac:dyDescent="0.25">
      <c r="B41" s="27"/>
      <c r="C41" s="27"/>
      <c r="D41" s="28"/>
      <c r="E41" s="29"/>
      <c r="F41" s="2"/>
      <c r="G41" s="3"/>
      <c r="H41" s="9"/>
      <c r="I41" s="7"/>
      <c r="J41" s="8"/>
      <c r="K41" s="30">
        <f t="shared" si="0"/>
        <v>0</v>
      </c>
      <c r="L41" s="31">
        <f t="shared" si="1"/>
        <v>0</v>
      </c>
      <c r="M41" s="30">
        <f t="shared" si="2"/>
        <v>0</v>
      </c>
      <c r="N41" s="32">
        <f t="shared" si="3"/>
        <v>0</v>
      </c>
      <c r="O41" s="31">
        <f t="shared" si="4"/>
        <v>0</v>
      </c>
      <c r="P41" s="4"/>
    </row>
    <row r="42" spans="2:16" x14ac:dyDescent="0.25">
      <c r="B42" s="27" t="s">
        <v>38</v>
      </c>
      <c r="C42" s="27" t="s">
        <v>39</v>
      </c>
      <c r="D42" s="28"/>
      <c r="E42" s="29"/>
      <c r="F42" s="2"/>
      <c r="G42" s="3"/>
      <c r="H42" s="9"/>
      <c r="I42" s="7"/>
      <c r="J42" s="8"/>
      <c r="K42" s="30">
        <f t="shared" si="0"/>
        <v>0</v>
      </c>
      <c r="L42" s="31">
        <f t="shared" si="1"/>
        <v>0</v>
      </c>
      <c r="M42" s="30">
        <f t="shared" si="2"/>
        <v>0</v>
      </c>
      <c r="N42" s="32">
        <f t="shared" si="3"/>
        <v>0</v>
      </c>
      <c r="O42" s="31">
        <f t="shared" si="4"/>
        <v>0</v>
      </c>
      <c r="P42" s="4"/>
    </row>
    <row r="43" spans="2:16" x14ac:dyDescent="0.25">
      <c r="B43" s="27" t="s">
        <v>38</v>
      </c>
      <c r="C43" s="27" t="s">
        <v>40</v>
      </c>
      <c r="D43" s="28"/>
      <c r="E43" s="29"/>
      <c r="F43" s="2"/>
      <c r="G43" s="3"/>
      <c r="H43" s="9"/>
      <c r="I43" s="7"/>
      <c r="J43" s="8"/>
      <c r="K43" s="30">
        <f t="shared" si="0"/>
        <v>0</v>
      </c>
      <c r="L43" s="31">
        <f t="shared" si="1"/>
        <v>0</v>
      </c>
      <c r="M43" s="30">
        <f t="shared" si="2"/>
        <v>0</v>
      </c>
      <c r="N43" s="32">
        <f t="shared" si="3"/>
        <v>0</v>
      </c>
      <c r="O43" s="31">
        <f t="shared" si="4"/>
        <v>0</v>
      </c>
      <c r="P43" s="4"/>
    </row>
    <row r="44" spans="2:16" ht="11.25" customHeight="1" x14ac:dyDescent="0.25"/>
    <row r="45" spans="2:16" x14ac:dyDescent="0.25">
      <c r="B45" s="34" t="s">
        <v>41</v>
      </c>
    </row>
    <row r="46" spans="2:16" x14ac:dyDescent="0.25">
      <c r="B46" s="36"/>
      <c r="C46" s="36"/>
      <c r="D46" s="36"/>
      <c r="E46" s="36"/>
      <c r="F46" s="36"/>
      <c r="G46" s="36"/>
      <c r="H46" s="36"/>
      <c r="I46" s="36"/>
      <c r="J46" s="36"/>
      <c r="K46" s="36"/>
      <c r="L46" s="36"/>
      <c r="M46" s="36"/>
      <c r="N46" s="36"/>
      <c r="O46" s="36"/>
      <c r="P46" s="36"/>
    </row>
    <row r="47" spans="2:16" x14ac:dyDescent="0.25">
      <c r="B47" s="36"/>
      <c r="C47" s="36"/>
      <c r="D47" s="36"/>
      <c r="E47" s="36"/>
      <c r="F47" s="36"/>
      <c r="G47" s="36"/>
      <c r="H47" s="36"/>
      <c r="I47" s="36"/>
      <c r="J47" s="36"/>
      <c r="K47" s="36"/>
      <c r="L47" s="36"/>
      <c r="M47" s="36"/>
      <c r="N47" s="36"/>
      <c r="O47" s="36"/>
      <c r="P47" s="36"/>
    </row>
    <row r="48" spans="2:16" x14ac:dyDescent="0.25">
      <c r="B48" s="36"/>
      <c r="C48" s="36"/>
      <c r="D48" s="36"/>
      <c r="E48" s="36"/>
      <c r="F48" s="36"/>
      <c r="G48" s="36"/>
      <c r="H48" s="36"/>
      <c r="I48" s="36"/>
      <c r="J48" s="36"/>
      <c r="K48" s="36"/>
      <c r="L48" s="36"/>
      <c r="M48" s="36"/>
      <c r="N48" s="36"/>
      <c r="O48" s="36"/>
      <c r="P48" s="36"/>
    </row>
    <row r="49" spans="2:16" x14ac:dyDescent="0.25">
      <c r="B49" s="36"/>
      <c r="C49" s="36"/>
      <c r="D49" s="36"/>
      <c r="E49" s="36"/>
      <c r="F49" s="36"/>
      <c r="G49" s="36"/>
      <c r="H49" s="36"/>
      <c r="I49" s="36"/>
      <c r="J49" s="36"/>
      <c r="K49" s="36"/>
      <c r="L49" s="36"/>
      <c r="M49" s="36"/>
      <c r="N49" s="36"/>
      <c r="O49" s="36"/>
      <c r="P49" s="36"/>
    </row>
    <row r="50" spans="2:16" x14ac:dyDescent="0.25">
      <c r="B50" s="36"/>
      <c r="C50" s="36"/>
      <c r="D50" s="36"/>
      <c r="E50" s="36"/>
      <c r="F50" s="36"/>
      <c r="G50" s="36"/>
      <c r="H50" s="36"/>
      <c r="I50" s="36"/>
      <c r="J50" s="36"/>
      <c r="K50" s="36"/>
      <c r="L50" s="36"/>
      <c r="M50" s="36"/>
      <c r="N50" s="36"/>
      <c r="O50" s="36"/>
      <c r="P50" s="36"/>
    </row>
  </sheetData>
  <sheetProtection insertHyperlinks="0" sort="0" autoFilter="0" pivotTables="0"/>
  <mergeCells count="16">
    <mergeCell ref="B25:P25"/>
    <mergeCell ref="K26:L26"/>
    <mergeCell ref="M26:O26"/>
    <mergeCell ref="F26:J26"/>
    <mergeCell ref="B26:E26"/>
    <mergeCell ref="F19:N19"/>
    <mergeCell ref="H20:J20"/>
    <mergeCell ref="H21:J21"/>
    <mergeCell ref="H22:J22"/>
    <mergeCell ref="H23:J23"/>
    <mergeCell ref="B15:P15"/>
    <mergeCell ref="B2:P2"/>
    <mergeCell ref="B3:P3"/>
    <mergeCell ref="B8:P8"/>
    <mergeCell ref="B17:P17"/>
    <mergeCell ref="B14:P14"/>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1139-79A7-49D7-8A6D-D51F4F6B6430}">
  <sheetPr>
    <tabColor rgb="FF0B2C54"/>
    <pageSetUpPr fitToPage="1"/>
  </sheetPr>
  <dimension ref="B1:AA65"/>
  <sheetViews>
    <sheetView showGridLines="0" tabSelected="1" topLeftCell="A30" zoomScale="90" zoomScaleNormal="90" workbookViewId="0">
      <selection activeCell="B61" sqref="B61"/>
    </sheetView>
  </sheetViews>
  <sheetFormatPr defaultColWidth="8.85546875" defaultRowHeight="15" x14ac:dyDescent="0.25"/>
  <cols>
    <col min="1" max="1" width="1.28515625" customWidth="1"/>
    <col min="2" max="2" width="21.5703125" customWidth="1"/>
    <col min="3" max="3" width="16.42578125" customWidth="1"/>
    <col min="4" max="4" width="26.42578125" customWidth="1"/>
    <col min="5" max="5" width="11" customWidth="1"/>
    <col min="6" max="6" width="16.5703125" customWidth="1"/>
    <col min="7" max="7" width="18.42578125" customWidth="1"/>
    <col min="8" max="9" width="12.140625" customWidth="1"/>
    <col min="10" max="14" width="12.85546875" customWidth="1"/>
    <col min="15" max="15" width="7.5703125" customWidth="1"/>
    <col min="16" max="16" width="12.28515625" customWidth="1"/>
    <col min="17" max="17" width="7.5703125" customWidth="1"/>
    <col min="18" max="18" width="12.28515625" customWidth="1"/>
    <col min="19" max="19" width="7.5703125" hidden="1" customWidth="1"/>
    <col min="20" max="20" width="12.28515625" hidden="1" customWidth="1"/>
    <col min="21" max="21" width="7.5703125" hidden="1" customWidth="1"/>
    <col min="22" max="22" width="12.28515625" hidden="1" customWidth="1"/>
    <col min="23" max="23" width="7.5703125" hidden="1" customWidth="1"/>
    <col min="24" max="24" width="12.28515625" hidden="1" customWidth="1"/>
    <col min="25" max="25" width="7.5703125" hidden="1" customWidth="1"/>
    <col min="26" max="26" width="12.28515625" hidden="1" customWidth="1"/>
    <col min="27" max="27" width="35" customWidth="1"/>
  </cols>
  <sheetData>
    <row r="1" spans="2:27" ht="6" customHeight="1" x14ac:dyDescent="0.25"/>
    <row r="2" spans="2:27" ht="27" customHeight="1" x14ac:dyDescent="0.25">
      <c r="B2" s="52" t="s">
        <v>46</v>
      </c>
      <c r="C2" s="52"/>
      <c r="D2" s="52"/>
      <c r="E2" s="52"/>
      <c r="F2" s="52"/>
      <c r="G2" s="52"/>
      <c r="H2" s="52"/>
      <c r="I2" s="52"/>
      <c r="J2" s="52"/>
      <c r="K2" s="52"/>
      <c r="L2" s="52"/>
      <c r="M2" s="52"/>
      <c r="N2" s="52"/>
      <c r="O2" s="52"/>
      <c r="P2" s="52"/>
      <c r="Q2" s="52"/>
      <c r="R2" s="52"/>
      <c r="S2" s="52"/>
      <c r="T2" s="52"/>
      <c r="U2" s="52"/>
      <c r="V2" s="52"/>
      <c r="W2" s="52"/>
      <c r="X2" s="52"/>
      <c r="Y2" s="52"/>
      <c r="Z2" s="52"/>
      <c r="AA2" s="52"/>
    </row>
    <row r="3" spans="2:27" ht="30" customHeight="1" x14ac:dyDescent="0.25">
      <c r="B3" s="53" t="s">
        <v>23</v>
      </c>
      <c r="C3" s="53"/>
      <c r="D3" s="53"/>
      <c r="E3" s="53"/>
      <c r="F3" s="53"/>
      <c r="G3" s="53"/>
      <c r="H3" s="53"/>
      <c r="I3" s="53"/>
      <c r="J3" s="53"/>
      <c r="K3" s="53"/>
      <c r="L3" s="53"/>
      <c r="M3" s="53"/>
      <c r="N3" s="53"/>
      <c r="O3" s="53"/>
      <c r="P3" s="53"/>
      <c r="Q3" s="53"/>
      <c r="R3" s="53"/>
      <c r="S3" s="53"/>
      <c r="T3" s="53"/>
      <c r="U3" s="53"/>
      <c r="V3" s="53"/>
      <c r="W3" s="53"/>
      <c r="X3" s="53"/>
      <c r="Y3" s="53"/>
      <c r="Z3" s="53"/>
      <c r="AA3" s="53"/>
    </row>
    <row r="4" spans="2:27" ht="24" customHeight="1" x14ac:dyDescent="0.25">
      <c r="B4" s="11" t="s">
        <v>0</v>
      </c>
      <c r="C4" s="12" t="s">
        <v>98</v>
      </c>
      <c r="D4" s="12"/>
      <c r="E4" s="35"/>
      <c r="F4" s="36"/>
      <c r="G4" s="36"/>
      <c r="H4" s="36"/>
      <c r="I4" s="36"/>
      <c r="J4" s="36"/>
      <c r="K4" s="36"/>
      <c r="L4" s="36"/>
      <c r="M4" s="36"/>
      <c r="N4" s="36"/>
      <c r="O4" s="37"/>
      <c r="P4" s="37"/>
      <c r="Q4" s="36"/>
      <c r="R4" s="36"/>
      <c r="S4" s="36"/>
      <c r="T4" s="36"/>
    </row>
    <row r="5" spans="2:27" ht="17.100000000000001" customHeight="1" x14ac:dyDescent="0.25">
      <c r="B5" s="11" t="s">
        <v>1</v>
      </c>
      <c r="C5" s="14">
        <v>129488</v>
      </c>
      <c r="D5" s="14"/>
      <c r="E5" s="36"/>
      <c r="F5" s="36"/>
      <c r="G5" s="36"/>
      <c r="H5" s="36"/>
      <c r="I5" s="36"/>
      <c r="J5" s="36"/>
      <c r="K5" s="36"/>
      <c r="L5" s="36"/>
      <c r="M5" s="36"/>
      <c r="N5" s="36"/>
      <c r="O5" s="37"/>
      <c r="P5" s="37"/>
      <c r="Q5" s="36"/>
      <c r="R5" s="36"/>
      <c r="S5" s="36"/>
      <c r="T5" s="36"/>
    </row>
    <row r="6" spans="2:27" ht="17.100000000000001" customHeight="1" x14ac:dyDescent="0.25">
      <c r="B6" s="11" t="s">
        <v>18</v>
      </c>
      <c r="C6" s="14">
        <v>270000853</v>
      </c>
      <c r="D6" s="14"/>
      <c r="E6" s="36"/>
      <c r="F6" s="36"/>
      <c r="G6" s="36"/>
      <c r="H6" s="36"/>
      <c r="I6" s="36"/>
      <c r="J6" s="36"/>
      <c r="K6" s="36"/>
      <c r="L6" s="36"/>
      <c r="M6" s="36"/>
      <c r="N6" s="36"/>
      <c r="O6" s="37"/>
      <c r="P6" s="37"/>
      <c r="Q6" s="36"/>
      <c r="R6" s="36"/>
      <c r="S6" s="36"/>
      <c r="T6" s="36"/>
    </row>
    <row r="7" spans="2:27" ht="10.5" customHeight="1" x14ac:dyDescent="0.25">
      <c r="E7" s="36"/>
      <c r="F7" s="36"/>
      <c r="G7" s="36"/>
      <c r="H7" s="36"/>
      <c r="I7" s="36"/>
      <c r="J7" s="36"/>
      <c r="K7" s="36"/>
      <c r="L7" s="36"/>
      <c r="M7" s="36"/>
      <c r="N7" s="36"/>
      <c r="O7" s="36"/>
      <c r="P7" s="36"/>
      <c r="Q7" s="36"/>
      <c r="R7" s="36"/>
      <c r="S7" s="36"/>
      <c r="T7" s="36"/>
    </row>
    <row r="8" spans="2:27" ht="21" customHeight="1" x14ac:dyDescent="0.25">
      <c r="B8" s="54" t="s">
        <v>2</v>
      </c>
      <c r="C8" s="54"/>
      <c r="D8" s="54"/>
      <c r="E8" s="54"/>
      <c r="F8" s="54"/>
      <c r="G8" s="54"/>
      <c r="H8" s="54"/>
      <c r="I8" s="54"/>
      <c r="J8" s="54"/>
      <c r="K8" s="54"/>
      <c r="L8" s="54"/>
      <c r="M8" s="54"/>
      <c r="N8" s="54"/>
      <c r="O8" s="54"/>
      <c r="P8" s="54"/>
      <c r="Q8" s="54"/>
      <c r="R8" s="54"/>
      <c r="S8" s="54"/>
      <c r="T8" s="54"/>
      <c r="U8" s="54"/>
      <c r="V8" s="54"/>
      <c r="W8" s="54"/>
      <c r="X8" s="54"/>
      <c r="Y8" s="54"/>
      <c r="Z8" s="54"/>
      <c r="AA8" s="54"/>
    </row>
    <row r="9" spans="2:27" ht="15" customHeight="1" x14ac:dyDescent="0.25">
      <c r="B9" s="15" t="s">
        <v>3</v>
      </c>
    </row>
    <row r="10" spans="2:27" ht="15" customHeight="1" x14ac:dyDescent="0.25">
      <c r="B10" s="15" t="s">
        <v>4</v>
      </c>
    </row>
    <row r="11" spans="2:27" ht="15" customHeight="1" x14ac:dyDescent="0.25">
      <c r="B11" s="15" t="s">
        <v>19</v>
      </c>
    </row>
    <row r="12" spans="2:27" ht="15" customHeight="1" x14ac:dyDescent="0.25">
      <c r="B12" s="15" t="s">
        <v>24</v>
      </c>
    </row>
    <row r="13" spans="2:27" ht="15" customHeight="1" x14ac:dyDescent="0.25">
      <c r="B13" s="15" t="s">
        <v>5</v>
      </c>
    </row>
    <row r="14" spans="2:27" ht="41.25" customHeight="1" thickBot="1" x14ac:dyDescent="0.3">
      <c r="B14" s="65" t="s">
        <v>25</v>
      </c>
      <c r="C14" s="65"/>
      <c r="D14" s="65"/>
      <c r="E14" s="65"/>
      <c r="F14" s="65"/>
      <c r="G14" s="65"/>
      <c r="H14" s="65"/>
      <c r="I14" s="65"/>
      <c r="J14" s="65"/>
      <c r="K14" s="65"/>
      <c r="L14" s="65"/>
      <c r="M14" s="65"/>
      <c r="N14" s="65"/>
      <c r="O14" s="38"/>
      <c r="P14" s="38"/>
    </row>
    <row r="15" spans="2:27" ht="41.25" customHeight="1" thickBot="1" x14ac:dyDescent="0.3">
      <c r="B15" s="66" t="s">
        <v>57</v>
      </c>
      <c r="C15" s="67"/>
      <c r="D15" s="67"/>
      <c r="E15" s="67"/>
      <c r="F15" s="67"/>
      <c r="G15" s="67"/>
      <c r="H15" s="67"/>
      <c r="I15" s="67"/>
      <c r="J15" s="67"/>
      <c r="K15" s="67"/>
      <c r="L15" s="67"/>
      <c r="M15" s="67"/>
      <c r="N15" s="68"/>
    </row>
    <row r="16" spans="2:27" ht="10.5" customHeight="1" x14ac:dyDescent="0.25">
      <c r="B16" s="16"/>
    </row>
    <row r="17" spans="2:27" ht="21" customHeight="1" x14ac:dyDescent="0.25">
      <c r="B17" s="54" t="s">
        <v>6</v>
      </c>
      <c r="C17" s="54"/>
      <c r="D17" s="54"/>
      <c r="E17" s="54"/>
      <c r="F17" s="54"/>
      <c r="G17" s="54"/>
      <c r="H17" s="54"/>
      <c r="I17" s="54"/>
      <c r="J17" s="54"/>
      <c r="K17" s="54"/>
      <c r="L17" s="54"/>
      <c r="M17" s="54"/>
      <c r="N17" s="54"/>
      <c r="O17" s="54"/>
      <c r="P17" s="54"/>
      <c r="Q17" s="54"/>
      <c r="R17" s="54"/>
      <c r="S17" s="54"/>
      <c r="T17" s="54"/>
      <c r="U17" s="54"/>
      <c r="V17" s="54"/>
      <c r="W17" s="54"/>
      <c r="X17" s="54"/>
      <c r="Y17" s="54"/>
      <c r="Z17" s="54"/>
      <c r="AA17" s="54"/>
    </row>
    <row r="18" spans="2:27" ht="3.75" customHeight="1" x14ac:dyDescent="0.25">
      <c r="B18" s="17"/>
    </row>
    <row r="19" spans="2:27" ht="17.100000000000001" customHeight="1" x14ac:dyDescent="0.25">
      <c r="B19" s="18" t="s">
        <v>7</v>
      </c>
      <c r="C19" s="72"/>
      <c r="D19" s="73"/>
      <c r="E19" s="74"/>
      <c r="G19" s="57" t="s">
        <v>22</v>
      </c>
      <c r="H19" s="58"/>
      <c r="I19" s="58"/>
      <c r="J19" s="58"/>
      <c r="K19" s="58"/>
      <c r="L19" s="58"/>
      <c r="M19" s="58"/>
      <c r="N19" s="58"/>
      <c r="O19" s="58"/>
    </row>
    <row r="20" spans="2:27" ht="17.100000000000001" customHeight="1" x14ac:dyDescent="0.25">
      <c r="B20" s="18" t="s">
        <v>8</v>
      </c>
      <c r="C20" s="72"/>
      <c r="D20" s="73"/>
      <c r="E20" s="74"/>
      <c r="G20" s="18" t="s">
        <v>9</v>
      </c>
      <c r="H20" s="13"/>
      <c r="I20" s="59"/>
      <c r="J20" s="60"/>
      <c r="K20" s="61"/>
      <c r="L20" s="37"/>
      <c r="M20" s="37"/>
      <c r="N20" s="37"/>
      <c r="O20" s="37"/>
      <c r="P20" s="36"/>
      <c r="Q20" s="36"/>
      <c r="R20" s="36"/>
      <c r="S20" s="36"/>
      <c r="T20" s="36"/>
    </row>
    <row r="21" spans="2:27" ht="17.100000000000001" customHeight="1" x14ac:dyDescent="0.25">
      <c r="B21" s="18" t="s">
        <v>10</v>
      </c>
      <c r="C21" s="72"/>
      <c r="D21" s="73"/>
      <c r="E21" s="74"/>
      <c r="G21" s="18" t="s">
        <v>11</v>
      </c>
      <c r="H21" s="13"/>
      <c r="I21" s="59"/>
      <c r="J21" s="60"/>
      <c r="K21" s="61"/>
      <c r="L21" s="37"/>
      <c r="M21" s="37"/>
      <c r="N21" s="37"/>
      <c r="O21" s="37"/>
      <c r="P21" s="36"/>
      <c r="Q21" s="36"/>
      <c r="R21" s="36"/>
      <c r="S21" s="36"/>
      <c r="T21" s="36"/>
    </row>
    <row r="22" spans="2:27" ht="17.100000000000001" customHeight="1" x14ac:dyDescent="0.25">
      <c r="B22" s="18" t="s">
        <v>12</v>
      </c>
      <c r="C22" s="75"/>
      <c r="D22" s="76"/>
      <c r="E22" s="77"/>
      <c r="G22" s="18" t="s">
        <v>13</v>
      </c>
      <c r="H22" s="13"/>
      <c r="I22" s="62"/>
      <c r="J22" s="63"/>
      <c r="K22" s="64"/>
      <c r="L22" s="37"/>
      <c r="M22" s="37"/>
      <c r="N22" s="37"/>
      <c r="O22" s="37"/>
      <c r="P22" s="36"/>
      <c r="Q22" s="36"/>
      <c r="R22" s="36"/>
      <c r="S22" s="36"/>
      <c r="T22" s="36"/>
    </row>
    <row r="23" spans="2:27" ht="17.100000000000001" customHeight="1" x14ac:dyDescent="0.25">
      <c r="B23" s="19" t="s">
        <v>14</v>
      </c>
      <c r="C23" s="81"/>
      <c r="D23" s="82"/>
      <c r="E23" s="83"/>
      <c r="G23" s="18" t="s">
        <v>15</v>
      </c>
      <c r="H23" s="13"/>
      <c r="I23" s="59"/>
      <c r="J23" s="60"/>
      <c r="K23" s="61"/>
      <c r="L23" s="37"/>
      <c r="M23" s="37"/>
      <c r="N23" s="37"/>
      <c r="O23" s="37"/>
      <c r="P23" s="36"/>
      <c r="Q23" s="36"/>
      <c r="R23" s="36"/>
      <c r="S23" s="36"/>
      <c r="T23" s="36"/>
    </row>
    <row r="24" spans="2:27" ht="10.5" customHeight="1" x14ac:dyDescent="0.25">
      <c r="B24" s="16"/>
    </row>
    <row r="25" spans="2:27" ht="21" customHeight="1" x14ac:dyDescent="0.25">
      <c r="B25" s="54" t="s">
        <v>16</v>
      </c>
      <c r="C25" s="54"/>
      <c r="D25" s="54"/>
      <c r="E25" s="54"/>
      <c r="F25" s="54"/>
      <c r="G25" s="54"/>
      <c r="H25" s="54"/>
      <c r="I25" s="54"/>
      <c r="J25" s="54"/>
      <c r="K25" s="54"/>
      <c r="L25" s="54"/>
      <c r="M25" s="54"/>
      <c r="N25" s="54"/>
      <c r="O25" s="54"/>
      <c r="P25" s="54"/>
      <c r="Q25" s="54"/>
      <c r="R25" s="54"/>
      <c r="S25" s="54"/>
      <c r="T25" s="54"/>
      <c r="U25" s="54"/>
      <c r="V25" s="54"/>
      <c r="W25" s="54"/>
      <c r="X25" s="54"/>
      <c r="Y25" s="54"/>
      <c r="Z25" s="54"/>
      <c r="AA25" s="54"/>
    </row>
    <row r="26" spans="2:27" s="40" customFormat="1" ht="29.25" customHeight="1" x14ac:dyDescent="0.25">
      <c r="B26" s="78" t="s">
        <v>26</v>
      </c>
      <c r="C26" s="78"/>
      <c r="D26" s="78"/>
      <c r="E26" s="79"/>
      <c r="F26" s="69" t="s">
        <v>47</v>
      </c>
      <c r="G26" s="70"/>
      <c r="H26" s="70"/>
      <c r="I26" s="71"/>
      <c r="J26" s="55" t="s">
        <v>20</v>
      </c>
      <c r="K26" s="56"/>
      <c r="L26" s="55" t="s">
        <v>20</v>
      </c>
      <c r="M26" s="80"/>
      <c r="N26" s="56"/>
      <c r="O26" s="55" t="s">
        <v>67</v>
      </c>
      <c r="P26" s="56"/>
      <c r="Q26" s="55" t="s">
        <v>66</v>
      </c>
      <c r="R26" s="56"/>
      <c r="S26" s="55" t="s">
        <v>42</v>
      </c>
      <c r="T26" s="56"/>
      <c r="U26" s="55" t="s">
        <v>43</v>
      </c>
      <c r="V26" s="56"/>
      <c r="W26" s="55" t="s">
        <v>44</v>
      </c>
      <c r="X26" s="56"/>
      <c r="Y26" s="55" t="s">
        <v>45</v>
      </c>
      <c r="Z26" s="56"/>
      <c r="AA26" s="39" t="s">
        <v>21</v>
      </c>
    </row>
    <row r="27" spans="2:27" ht="63" customHeight="1" x14ac:dyDescent="0.25">
      <c r="B27" s="41" t="s">
        <v>27</v>
      </c>
      <c r="C27" s="41" t="s">
        <v>28</v>
      </c>
      <c r="D27" s="41" t="s">
        <v>29</v>
      </c>
      <c r="E27" s="41" t="s">
        <v>30</v>
      </c>
      <c r="F27" s="42" t="s">
        <v>48</v>
      </c>
      <c r="G27" s="41" t="s">
        <v>49</v>
      </c>
      <c r="H27" s="41" t="s">
        <v>31</v>
      </c>
      <c r="I27" s="41" t="s">
        <v>32</v>
      </c>
      <c r="J27" s="43" t="s">
        <v>33</v>
      </c>
      <c r="K27" s="44" t="s">
        <v>34</v>
      </c>
      <c r="L27" s="43" t="s">
        <v>35</v>
      </c>
      <c r="M27" s="45" t="s">
        <v>36</v>
      </c>
      <c r="N27" s="44" t="s">
        <v>37</v>
      </c>
      <c r="O27" s="46" t="s">
        <v>51</v>
      </c>
      <c r="P27" s="44" t="s">
        <v>59</v>
      </c>
      <c r="Q27" s="46" t="s">
        <v>52</v>
      </c>
      <c r="R27" s="44" t="s">
        <v>60</v>
      </c>
      <c r="S27" s="46" t="s">
        <v>53</v>
      </c>
      <c r="T27" s="44" t="s">
        <v>61</v>
      </c>
      <c r="U27" s="46" t="s">
        <v>54</v>
      </c>
      <c r="V27" s="44" t="s">
        <v>62</v>
      </c>
      <c r="W27" s="46" t="s">
        <v>55</v>
      </c>
      <c r="X27" s="44" t="s">
        <v>63</v>
      </c>
      <c r="Y27" s="46" t="s">
        <v>56</v>
      </c>
      <c r="Z27" s="44" t="s">
        <v>64</v>
      </c>
      <c r="AA27" s="47" t="s">
        <v>17</v>
      </c>
    </row>
    <row r="28" spans="2:27" x14ac:dyDescent="0.25">
      <c r="B28" s="27" t="s">
        <v>69</v>
      </c>
      <c r="C28" s="27" t="s">
        <v>68</v>
      </c>
      <c r="D28" s="28" t="s">
        <v>72</v>
      </c>
      <c r="E28" s="29">
        <v>11</v>
      </c>
      <c r="F28" s="2"/>
      <c r="G28" s="3"/>
      <c r="H28" s="7"/>
      <c r="I28" s="8"/>
      <c r="J28" s="30">
        <f>H28-K28</f>
        <v>0</v>
      </c>
      <c r="K28" s="31">
        <f>IF(I28="",H28,H28*I28)</f>
        <v>0</v>
      </c>
      <c r="L28" s="30">
        <f t="shared" ref="L28" si="0">E28*H28</f>
        <v>0</v>
      </c>
      <c r="M28" s="32">
        <f t="shared" ref="M28" si="1">E28*J28</f>
        <v>0</v>
      </c>
      <c r="N28" s="31">
        <f t="shared" ref="N28" si="2">E28*K28</f>
        <v>0</v>
      </c>
      <c r="O28" s="48">
        <v>11</v>
      </c>
      <c r="P28" s="49">
        <f>K28*O28</f>
        <v>0</v>
      </c>
      <c r="Q28" s="48">
        <v>0</v>
      </c>
      <c r="R28" s="49">
        <f>K28*Q28</f>
        <v>0</v>
      </c>
      <c r="S28" s="48"/>
      <c r="T28" s="49">
        <f>K28*S28</f>
        <v>0</v>
      </c>
      <c r="U28" s="48"/>
      <c r="V28" s="49">
        <f>K28*U28</f>
        <v>0</v>
      </c>
      <c r="W28" s="48"/>
      <c r="X28" s="49">
        <f>K28*W28</f>
        <v>0</v>
      </c>
      <c r="Y28" s="48"/>
      <c r="Z28" s="49">
        <f>K28*Y28</f>
        <v>0</v>
      </c>
      <c r="AA28" s="33"/>
    </row>
    <row r="29" spans="2:27" x14ac:dyDescent="0.25">
      <c r="B29" s="27" t="s">
        <v>88</v>
      </c>
      <c r="C29" s="27" t="s">
        <v>68</v>
      </c>
      <c r="D29" s="28" t="s">
        <v>72</v>
      </c>
      <c r="E29" s="29">
        <v>11</v>
      </c>
      <c r="F29" s="2"/>
      <c r="G29" s="3"/>
      <c r="H29" s="7"/>
      <c r="I29" s="8"/>
      <c r="J29" s="30">
        <f>H29-K29</f>
        <v>0</v>
      </c>
      <c r="K29" s="31">
        <f>IF(I29="",H29,H29*I29)</f>
        <v>0</v>
      </c>
      <c r="L29" s="30">
        <f t="shared" ref="L29" si="3">E29*H29</f>
        <v>0</v>
      </c>
      <c r="M29" s="32">
        <f t="shared" ref="M29" si="4">E29*J29</f>
        <v>0</v>
      </c>
      <c r="N29" s="31">
        <f t="shared" ref="N29" si="5">E29*K29</f>
        <v>0</v>
      </c>
      <c r="O29" s="48">
        <v>12</v>
      </c>
      <c r="P29" s="49">
        <f>K29*O29</f>
        <v>0</v>
      </c>
      <c r="Q29" s="48">
        <v>0</v>
      </c>
      <c r="R29" s="49">
        <f>K29*Q29</f>
        <v>0</v>
      </c>
      <c r="S29" s="48"/>
      <c r="T29" s="49"/>
      <c r="U29" s="48"/>
      <c r="V29" s="49"/>
      <c r="W29" s="48"/>
      <c r="X29" s="49"/>
      <c r="Y29" s="48"/>
      <c r="Z29" s="49"/>
      <c r="AA29" s="33"/>
    </row>
    <row r="30" spans="2:27" x14ac:dyDescent="0.25">
      <c r="B30" s="27" t="s">
        <v>74</v>
      </c>
      <c r="C30" s="27" t="s">
        <v>68</v>
      </c>
      <c r="D30" s="28" t="s">
        <v>73</v>
      </c>
      <c r="E30" s="29">
        <v>22</v>
      </c>
      <c r="F30" s="2"/>
      <c r="G30" s="3"/>
      <c r="H30" s="7"/>
      <c r="I30" s="8"/>
      <c r="J30" s="30">
        <f t="shared" ref="J30:J58" si="6">H30-K30</f>
        <v>0</v>
      </c>
      <c r="K30" s="31">
        <f t="shared" ref="K30:K58" si="7">IF(I30="",H30,H30*I30)</f>
        <v>0</v>
      </c>
      <c r="L30" s="30">
        <f t="shared" ref="L30:L58" si="8">E30*H30</f>
        <v>0</v>
      </c>
      <c r="M30" s="32">
        <f t="shared" ref="M30:M58" si="9">E30*J30</f>
        <v>0</v>
      </c>
      <c r="N30" s="31">
        <f t="shared" ref="N30:N58" si="10">E30*K30</f>
        <v>0</v>
      </c>
      <c r="O30" s="48">
        <v>22</v>
      </c>
      <c r="P30" s="49">
        <f t="shared" ref="P30:P58" si="11">K30*O30</f>
        <v>0</v>
      </c>
      <c r="Q30" s="48">
        <v>0</v>
      </c>
      <c r="R30" s="49">
        <f t="shared" ref="R30:R58" si="12">K30*Q30</f>
        <v>0</v>
      </c>
      <c r="S30" s="48"/>
      <c r="T30" s="49">
        <f t="shared" ref="T30:T58" si="13">K30*S30</f>
        <v>0</v>
      </c>
      <c r="U30" s="48"/>
      <c r="V30" s="49">
        <f t="shared" ref="V30:V58" si="14">K30*U30</f>
        <v>0</v>
      </c>
      <c r="W30" s="48"/>
      <c r="X30" s="49">
        <f t="shared" ref="X30:X58" si="15">K30*W30</f>
        <v>0</v>
      </c>
      <c r="Y30" s="48"/>
      <c r="Z30" s="49">
        <f t="shared" ref="Z30:Z58" si="16">K30*Y30</f>
        <v>0</v>
      </c>
      <c r="AA30" s="33"/>
    </row>
    <row r="31" spans="2:27" x14ac:dyDescent="0.25">
      <c r="B31" s="27" t="s">
        <v>70</v>
      </c>
      <c r="C31" s="27" t="s">
        <v>68</v>
      </c>
      <c r="D31" s="28" t="s">
        <v>75</v>
      </c>
      <c r="E31" s="29">
        <v>9</v>
      </c>
      <c r="F31" s="2"/>
      <c r="G31" s="3"/>
      <c r="H31" s="7"/>
      <c r="I31" s="8"/>
      <c r="J31" s="30">
        <f t="shared" si="6"/>
        <v>0</v>
      </c>
      <c r="K31" s="31">
        <f t="shared" si="7"/>
        <v>0</v>
      </c>
      <c r="L31" s="30">
        <f t="shared" si="8"/>
        <v>0</v>
      </c>
      <c r="M31" s="32">
        <f t="shared" si="9"/>
        <v>0</v>
      </c>
      <c r="N31" s="31">
        <f t="shared" si="10"/>
        <v>0</v>
      </c>
      <c r="O31" s="48">
        <v>9</v>
      </c>
      <c r="P31" s="49">
        <f t="shared" si="11"/>
        <v>0</v>
      </c>
      <c r="Q31" s="48">
        <v>0</v>
      </c>
      <c r="R31" s="49">
        <f t="shared" si="12"/>
        <v>0</v>
      </c>
      <c r="S31" s="48"/>
      <c r="T31" s="49">
        <f t="shared" si="13"/>
        <v>0</v>
      </c>
      <c r="U31" s="48"/>
      <c r="V31" s="49">
        <f t="shared" si="14"/>
        <v>0</v>
      </c>
      <c r="W31" s="48"/>
      <c r="X31" s="49">
        <f t="shared" si="15"/>
        <v>0</v>
      </c>
      <c r="Y31" s="48"/>
      <c r="Z31" s="49">
        <f t="shared" si="16"/>
        <v>0</v>
      </c>
      <c r="AA31" s="33"/>
    </row>
    <row r="32" spans="2:27" x14ac:dyDescent="0.25">
      <c r="B32" s="27" t="s">
        <v>70</v>
      </c>
      <c r="C32" s="27" t="s">
        <v>68</v>
      </c>
      <c r="D32" s="28" t="s">
        <v>76</v>
      </c>
      <c r="E32" s="29">
        <v>2</v>
      </c>
      <c r="F32" s="2"/>
      <c r="G32" s="3"/>
      <c r="H32" s="7"/>
      <c r="I32" s="8"/>
      <c r="J32" s="30">
        <f t="shared" si="6"/>
        <v>0</v>
      </c>
      <c r="K32" s="31">
        <f t="shared" si="7"/>
        <v>0</v>
      </c>
      <c r="L32" s="30">
        <f t="shared" si="8"/>
        <v>0</v>
      </c>
      <c r="M32" s="32">
        <f t="shared" si="9"/>
        <v>0</v>
      </c>
      <c r="N32" s="31">
        <f t="shared" si="10"/>
        <v>0</v>
      </c>
      <c r="O32" s="48">
        <v>2</v>
      </c>
      <c r="P32" s="49">
        <f t="shared" si="11"/>
        <v>0</v>
      </c>
      <c r="Q32" s="48">
        <v>0</v>
      </c>
      <c r="R32" s="49">
        <f t="shared" si="12"/>
        <v>0</v>
      </c>
      <c r="S32" s="48"/>
      <c r="T32" s="49">
        <f t="shared" si="13"/>
        <v>0</v>
      </c>
      <c r="U32" s="48"/>
      <c r="V32" s="49">
        <f t="shared" si="14"/>
        <v>0</v>
      </c>
      <c r="W32" s="48"/>
      <c r="X32" s="49">
        <f t="shared" si="15"/>
        <v>0</v>
      </c>
      <c r="Y32" s="48"/>
      <c r="Z32" s="49">
        <f t="shared" si="16"/>
        <v>0</v>
      </c>
      <c r="AA32" s="33"/>
    </row>
    <row r="33" spans="2:27" x14ac:dyDescent="0.25">
      <c r="B33" s="27" t="s">
        <v>71</v>
      </c>
      <c r="C33" s="27" t="s">
        <v>68</v>
      </c>
      <c r="D33" s="28" t="s">
        <v>77</v>
      </c>
      <c r="E33" s="29">
        <v>8</v>
      </c>
      <c r="F33" s="2"/>
      <c r="G33" s="3"/>
      <c r="H33" s="7"/>
      <c r="I33" s="8"/>
      <c r="J33" s="30">
        <f t="shared" si="6"/>
        <v>0</v>
      </c>
      <c r="K33" s="31">
        <f t="shared" si="7"/>
        <v>0</v>
      </c>
      <c r="L33" s="30">
        <f t="shared" si="8"/>
        <v>0</v>
      </c>
      <c r="M33" s="32">
        <f t="shared" si="9"/>
        <v>0</v>
      </c>
      <c r="N33" s="31">
        <f t="shared" si="10"/>
        <v>0</v>
      </c>
      <c r="O33" s="48">
        <v>8</v>
      </c>
      <c r="P33" s="49">
        <f t="shared" si="11"/>
        <v>0</v>
      </c>
      <c r="Q33" s="48">
        <v>0</v>
      </c>
      <c r="R33" s="49">
        <f t="shared" si="12"/>
        <v>0</v>
      </c>
      <c r="S33" s="48"/>
      <c r="T33" s="49">
        <f t="shared" si="13"/>
        <v>0</v>
      </c>
      <c r="U33" s="48"/>
      <c r="V33" s="49">
        <f t="shared" si="14"/>
        <v>0</v>
      </c>
      <c r="W33" s="48"/>
      <c r="X33" s="49">
        <f t="shared" si="15"/>
        <v>0</v>
      </c>
      <c r="Y33" s="48"/>
      <c r="Z33" s="49">
        <f t="shared" si="16"/>
        <v>0</v>
      </c>
      <c r="AA33" s="33"/>
    </row>
    <row r="34" spans="2:27" x14ac:dyDescent="0.25">
      <c r="B34" s="27" t="s">
        <v>81</v>
      </c>
      <c r="C34" s="27" t="s">
        <v>68</v>
      </c>
      <c r="D34" s="28" t="s">
        <v>78</v>
      </c>
      <c r="E34" s="29">
        <v>11</v>
      </c>
      <c r="F34" s="2"/>
      <c r="G34" s="3"/>
      <c r="H34" s="7"/>
      <c r="I34" s="8"/>
      <c r="J34" s="30">
        <f t="shared" si="6"/>
        <v>0</v>
      </c>
      <c r="K34" s="31">
        <f t="shared" si="7"/>
        <v>0</v>
      </c>
      <c r="L34" s="30">
        <f t="shared" si="8"/>
        <v>0</v>
      </c>
      <c r="M34" s="32">
        <f t="shared" si="9"/>
        <v>0</v>
      </c>
      <c r="N34" s="31">
        <f t="shared" si="10"/>
        <v>0</v>
      </c>
      <c r="O34" s="48">
        <v>11</v>
      </c>
      <c r="P34" s="49">
        <f t="shared" si="11"/>
        <v>0</v>
      </c>
      <c r="Q34" s="48">
        <v>0</v>
      </c>
      <c r="R34" s="49">
        <f t="shared" si="12"/>
        <v>0</v>
      </c>
      <c r="S34" s="48"/>
      <c r="T34" s="49">
        <f t="shared" si="13"/>
        <v>0</v>
      </c>
      <c r="U34" s="48"/>
      <c r="V34" s="49">
        <f t="shared" si="14"/>
        <v>0</v>
      </c>
      <c r="W34" s="48"/>
      <c r="X34" s="49">
        <f t="shared" si="15"/>
        <v>0</v>
      </c>
      <c r="Y34" s="48"/>
      <c r="Z34" s="49">
        <f t="shared" si="16"/>
        <v>0</v>
      </c>
      <c r="AA34" s="33"/>
    </row>
    <row r="35" spans="2:27" x14ac:dyDescent="0.25">
      <c r="B35" s="27" t="s">
        <v>38</v>
      </c>
      <c r="C35" s="27" t="s">
        <v>86</v>
      </c>
      <c r="D35" s="28" t="s">
        <v>99</v>
      </c>
      <c r="E35" s="29">
        <v>1</v>
      </c>
      <c r="F35" s="2"/>
      <c r="G35" s="3"/>
      <c r="H35" s="7"/>
      <c r="I35" s="8"/>
      <c r="J35" s="30">
        <f t="shared" si="6"/>
        <v>0</v>
      </c>
      <c r="K35" s="31">
        <f t="shared" si="7"/>
        <v>0</v>
      </c>
      <c r="L35" s="30">
        <f t="shared" si="8"/>
        <v>0</v>
      </c>
      <c r="M35" s="32">
        <f t="shared" si="9"/>
        <v>0</v>
      </c>
      <c r="N35" s="31">
        <f t="shared" si="10"/>
        <v>0</v>
      </c>
      <c r="O35" s="48">
        <v>1</v>
      </c>
      <c r="P35" s="49">
        <f t="shared" si="11"/>
        <v>0</v>
      </c>
      <c r="Q35" s="48">
        <v>0</v>
      </c>
      <c r="R35" s="49">
        <f t="shared" si="12"/>
        <v>0</v>
      </c>
      <c r="S35" s="48"/>
      <c r="T35" s="49"/>
      <c r="U35" s="48"/>
      <c r="V35" s="49"/>
      <c r="W35" s="48"/>
      <c r="X35" s="49"/>
      <c r="Y35" s="48"/>
      <c r="Z35" s="49"/>
      <c r="AA35" s="33"/>
    </row>
    <row r="36" spans="2:27" x14ac:dyDescent="0.25">
      <c r="B36" s="27" t="s">
        <v>38</v>
      </c>
      <c r="C36" s="27" t="s">
        <v>40</v>
      </c>
      <c r="D36" s="28" t="s">
        <v>99</v>
      </c>
      <c r="E36" s="29">
        <v>1</v>
      </c>
      <c r="F36" s="2"/>
      <c r="G36" s="3"/>
      <c r="H36" s="7"/>
      <c r="I36" s="8"/>
      <c r="J36" s="30">
        <f t="shared" ref="J36" si="17">H36-K36</f>
        <v>0</v>
      </c>
      <c r="K36" s="31">
        <f t="shared" ref="K36" si="18">IF(I36="",H36,H36*I36)</f>
        <v>0</v>
      </c>
      <c r="L36" s="30">
        <f t="shared" ref="L36" si="19">E36*H36</f>
        <v>0</v>
      </c>
      <c r="M36" s="32">
        <f t="shared" ref="M36" si="20">E36*J36</f>
        <v>0</v>
      </c>
      <c r="N36" s="31">
        <f t="shared" ref="N36" si="21">E36*K36</f>
        <v>0</v>
      </c>
      <c r="O36" s="48">
        <v>1</v>
      </c>
      <c r="P36" s="49">
        <f t="shared" ref="P36" si="22">K36*O36</f>
        <v>0</v>
      </c>
      <c r="Q36" s="48">
        <v>0</v>
      </c>
      <c r="R36" s="49">
        <f t="shared" ref="R36" si="23">K36*Q36</f>
        <v>0</v>
      </c>
      <c r="S36" s="48"/>
      <c r="T36" s="49"/>
      <c r="U36" s="48"/>
      <c r="V36" s="49"/>
      <c r="W36" s="48"/>
      <c r="X36" s="49"/>
      <c r="Y36" s="48"/>
      <c r="Z36" s="49"/>
      <c r="AA36" s="33"/>
    </row>
    <row r="37" spans="2:27" x14ac:dyDescent="0.25">
      <c r="B37" s="27" t="s">
        <v>69</v>
      </c>
      <c r="C37" s="27" t="s">
        <v>68</v>
      </c>
      <c r="D37" s="28" t="s">
        <v>72</v>
      </c>
      <c r="E37" s="29">
        <v>28</v>
      </c>
      <c r="F37" s="2"/>
      <c r="G37" s="3"/>
      <c r="H37" s="7"/>
      <c r="I37" s="8"/>
      <c r="J37" s="30">
        <f t="shared" ref="J37" si="24">H37-K37</f>
        <v>0</v>
      </c>
      <c r="K37" s="31">
        <f t="shared" ref="K37" si="25">IF(I37="",H37,H37*I37)</f>
        <v>0</v>
      </c>
      <c r="L37" s="30">
        <f t="shared" ref="L37" si="26">E37*H37</f>
        <v>0</v>
      </c>
      <c r="M37" s="32">
        <f t="shared" ref="M37" si="27">E37*J37</f>
        <v>0</v>
      </c>
      <c r="N37" s="31">
        <f t="shared" ref="N37" si="28">E37*K37</f>
        <v>0</v>
      </c>
      <c r="O37" s="48">
        <v>0</v>
      </c>
      <c r="P37" s="49">
        <f t="shared" ref="P37" si="29">K37*O37</f>
        <v>0</v>
      </c>
      <c r="Q37" s="48">
        <v>28</v>
      </c>
      <c r="R37" s="49">
        <f t="shared" ref="R37" si="30">K37*Q37</f>
        <v>0</v>
      </c>
      <c r="S37" s="48"/>
      <c r="T37" s="49"/>
      <c r="U37" s="48"/>
      <c r="V37" s="49"/>
      <c r="W37" s="48"/>
      <c r="X37" s="49"/>
      <c r="Y37" s="48"/>
      <c r="Z37" s="49"/>
      <c r="AA37" s="33"/>
    </row>
    <row r="38" spans="2:27" x14ac:dyDescent="0.25">
      <c r="B38" s="27" t="s">
        <v>88</v>
      </c>
      <c r="C38" s="27" t="s">
        <v>68</v>
      </c>
      <c r="D38" s="28" t="s">
        <v>72</v>
      </c>
      <c r="E38" s="29">
        <v>28</v>
      </c>
      <c r="F38" s="2"/>
      <c r="G38" s="3"/>
      <c r="H38" s="7"/>
      <c r="I38" s="8"/>
      <c r="J38" s="30">
        <f t="shared" ref="J38" si="31">H38-K38</f>
        <v>0</v>
      </c>
      <c r="K38" s="31">
        <f t="shared" ref="K38" si="32">IF(I38="",H38,H38*I38)</f>
        <v>0</v>
      </c>
      <c r="L38" s="30">
        <f t="shared" ref="L38" si="33">E38*H38</f>
        <v>0</v>
      </c>
      <c r="M38" s="32">
        <f t="shared" ref="M38" si="34">E38*J38</f>
        <v>0</v>
      </c>
      <c r="N38" s="31">
        <f t="shared" ref="N38" si="35">E38*K38</f>
        <v>0</v>
      </c>
      <c r="O38" s="48">
        <v>0</v>
      </c>
      <c r="P38" s="49">
        <f t="shared" ref="P38" si="36">K38*O38</f>
        <v>0</v>
      </c>
      <c r="Q38" s="48">
        <v>28</v>
      </c>
      <c r="R38" s="49">
        <f t="shared" ref="R38" si="37">K38*Q38</f>
        <v>0</v>
      </c>
      <c r="S38" s="48"/>
      <c r="T38" s="49"/>
      <c r="U38" s="48"/>
      <c r="V38" s="49"/>
      <c r="W38" s="48"/>
      <c r="X38" s="49"/>
      <c r="Y38" s="48"/>
      <c r="Z38" s="49"/>
      <c r="AA38" s="33"/>
    </row>
    <row r="39" spans="2:27" x14ac:dyDescent="0.25">
      <c r="B39" s="27" t="s">
        <v>69</v>
      </c>
      <c r="C39" s="27" t="s">
        <v>68</v>
      </c>
      <c r="D39" s="28" t="s">
        <v>94</v>
      </c>
      <c r="E39" s="29">
        <v>1</v>
      </c>
      <c r="F39" s="2"/>
      <c r="G39" s="3"/>
      <c r="H39" s="7"/>
      <c r="I39" s="8"/>
      <c r="J39" s="30">
        <f t="shared" ref="J39:J46" si="38">H39-K39</f>
        <v>0</v>
      </c>
      <c r="K39" s="31">
        <f t="shared" ref="K39:K46" si="39">IF(I39="",H39,H39*I39)</f>
        <v>0</v>
      </c>
      <c r="L39" s="30">
        <f t="shared" ref="L39:L46" si="40">E39*H39</f>
        <v>0</v>
      </c>
      <c r="M39" s="32">
        <f t="shared" ref="M39:M46" si="41">E39*J39</f>
        <v>0</v>
      </c>
      <c r="N39" s="31">
        <f t="shared" ref="N39:N46" si="42">E39*K39</f>
        <v>0</v>
      </c>
      <c r="O39" s="48">
        <v>0</v>
      </c>
      <c r="P39" s="49">
        <f t="shared" ref="P39:P46" si="43">K39*O39</f>
        <v>0</v>
      </c>
      <c r="Q39" s="48">
        <v>1</v>
      </c>
      <c r="R39" s="49">
        <f t="shared" ref="R39:R46" si="44">K39*Q39</f>
        <v>0</v>
      </c>
      <c r="S39" s="48"/>
      <c r="T39" s="49"/>
      <c r="U39" s="48"/>
      <c r="V39" s="49"/>
      <c r="W39" s="48"/>
      <c r="X39" s="49"/>
      <c r="Y39" s="48"/>
      <c r="Z39" s="49"/>
      <c r="AA39" s="33"/>
    </row>
    <row r="40" spans="2:27" x14ac:dyDescent="0.25">
      <c r="B40" s="27" t="s">
        <v>88</v>
      </c>
      <c r="C40" s="27" t="s">
        <v>68</v>
      </c>
      <c r="D40" s="28" t="s">
        <v>94</v>
      </c>
      <c r="E40" s="29">
        <v>1</v>
      </c>
      <c r="F40" s="2"/>
      <c r="G40" s="3"/>
      <c r="H40" s="7"/>
      <c r="I40" s="8"/>
      <c r="J40" s="30">
        <f t="shared" ref="J40" si="45">H40-K40</f>
        <v>0</v>
      </c>
      <c r="K40" s="31">
        <f t="shared" ref="K40" si="46">IF(I40="",H40,H40*I40)</f>
        <v>0</v>
      </c>
      <c r="L40" s="30">
        <f t="shared" ref="L40" si="47">E40*H40</f>
        <v>0</v>
      </c>
      <c r="M40" s="32">
        <f t="shared" ref="M40" si="48">E40*J40</f>
        <v>0</v>
      </c>
      <c r="N40" s="31">
        <f t="shared" ref="N40" si="49">E40*K40</f>
        <v>0</v>
      </c>
      <c r="O40" s="48">
        <v>0</v>
      </c>
      <c r="P40" s="49">
        <f t="shared" ref="P40" si="50">K40*O40</f>
        <v>0</v>
      </c>
      <c r="Q40" s="48">
        <v>1</v>
      </c>
      <c r="R40" s="49">
        <f t="shared" ref="R40" si="51">K40*Q40</f>
        <v>0</v>
      </c>
      <c r="S40" s="48"/>
      <c r="T40" s="49"/>
      <c r="U40" s="48"/>
      <c r="V40" s="49"/>
      <c r="W40" s="48"/>
      <c r="X40" s="49"/>
      <c r="Y40" s="48"/>
      <c r="Z40" s="49"/>
      <c r="AA40" s="33"/>
    </row>
    <row r="41" spans="2:27" x14ac:dyDescent="0.25">
      <c r="B41" s="27" t="s">
        <v>69</v>
      </c>
      <c r="C41" s="27" t="s">
        <v>68</v>
      </c>
      <c r="D41" s="28" t="s">
        <v>95</v>
      </c>
      <c r="E41" s="29">
        <v>1</v>
      </c>
      <c r="F41" s="2"/>
      <c r="G41" s="3"/>
      <c r="H41" s="7"/>
      <c r="I41" s="8"/>
      <c r="J41" s="30">
        <f t="shared" si="38"/>
        <v>0</v>
      </c>
      <c r="K41" s="31">
        <f t="shared" si="39"/>
        <v>0</v>
      </c>
      <c r="L41" s="30">
        <f t="shared" si="40"/>
        <v>0</v>
      </c>
      <c r="M41" s="32">
        <f t="shared" si="41"/>
        <v>0</v>
      </c>
      <c r="N41" s="31">
        <f t="shared" si="42"/>
        <v>0</v>
      </c>
      <c r="O41" s="48">
        <v>0</v>
      </c>
      <c r="P41" s="49">
        <f t="shared" si="43"/>
        <v>0</v>
      </c>
      <c r="Q41" s="48">
        <v>1</v>
      </c>
      <c r="R41" s="49">
        <f t="shared" si="44"/>
        <v>0</v>
      </c>
      <c r="S41" s="48"/>
      <c r="T41" s="49"/>
      <c r="U41" s="48"/>
      <c r="V41" s="49"/>
      <c r="W41" s="48"/>
      <c r="X41" s="49"/>
      <c r="Y41" s="48"/>
      <c r="Z41" s="49"/>
      <c r="AA41" s="33"/>
    </row>
    <row r="42" spans="2:27" x14ac:dyDescent="0.25">
      <c r="B42" s="27" t="s">
        <v>88</v>
      </c>
      <c r="C42" s="27" t="s">
        <v>68</v>
      </c>
      <c r="D42" s="28" t="s">
        <v>95</v>
      </c>
      <c r="E42" s="29">
        <v>1</v>
      </c>
      <c r="F42" s="2"/>
      <c r="G42" s="3"/>
      <c r="H42" s="7"/>
      <c r="I42" s="8"/>
      <c r="J42" s="30">
        <f t="shared" ref="J42" si="52">H42-K42</f>
        <v>0</v>
      </c>
      <c r="K42" s="31">
        <f t="shared" ref="K42" si="53">IF(I42="",H42,H42*I42)</f>
        <v>0</v>
      </c>
      <c r="L42" s="30">
        <f t="shared" ref="L42" si="54">E42*H42</f>
        <v>0</v>
      </c>
      <c r="M42" s="32">
        <f t="shared" ref="M42" si="55">E42*J42</f>
        <v>0</v>
      </c>
      <c r="N42" s="31">
        <f t="shared" ref="N42" si="56">E42*K42</f>
        <v>0</v>
      </c>
      <c r="O42" s="48">
        <v>0</v>
      </c>
      <c r="P42" s="49">
        <f t="shared" ref="P42" si="57">K42*O42</f>
        <v>0</v>
      </c>
      <c r="Q42" s="48">
        <v>1</v>
      </c>
      <c r="R42" s="49">
        <f t="shared" ref="R42" si="58">K42*Q42</f>
        <v>0</v>
      </c>
      <c r="S42" s="48"/>
      <c r="T42" s="49"/>
      <c r="U42" s="48"/>
      <c r="V42" s="49"/>
      <c r="W42" s="48"/>
      <c r="X42" s="49"/>
      <c r="Y42" s="48"/>
      <c r="Z42" s="49"/>
      <c r="AA42" s="33"/>
    </row>
    <row r="43" spans="2:27" x14ac:dyDescent="0.25">
      <c r="B43" s="27" t="s">
        <v>74</v>
      </c>
      <c r="C43" s="27" t="s">
        <v>68</v>
      </c>
      <c r="D43" s="28" t="s">
        <v>73</v>
      </c>
      <c r="E43" s="29">
        <v>56</v>
      </c>
      <c r="F43" s="2"/>
      <c r="G43" s="3"/>
      <c r="H43" s="7"/>
      <c r="I43" s="8"/>
      <c r="J43" s="30">
        <f t="shared" si="38"/>
        <v>0</v>
      </c>
      <c r="K43" s="31">
        <f t="shared" si="39"/>
        <v>0</v>
      </c>
      <c r="L43" s="30">
        <f t="shared" si="40"/>
        <v>0</v>
      </c>
      <c r="M43" s="32">
        <f t="shared" si="41"/>
        <v>0</v>
      </c>
      <c r="N43" s="31">
        <f t="shared" si="42"/>
        <v>0</v>
      </c>
      <c r="O43" s="48">
        <v>0</v>
      </c>
      <c r="P43" s="49">
        <f t="shared" si="43"/>
        <v>0</v>
      </c>
      <c r="Q43" s="48">
        <v>56</v>
      </c>
      <c r="R43" s="49">
        <f t="shared" si="44"/>
        <v>0</v>
      </c>
      <c r="S43" s="48"/>
      <c r="T43" s="49"/>
      <c r="U43" s="48"/>
      <c r="V43" s="49"/>
      <c r="W43" s="48"/>
      <c r="X43" s="49"/>
      <c r="Y43" s="48"/>
      <c r="Z43" s="49"/>
      <c r="AA43" s="33"/>
    </row>
    <row r="44" spans="2:27" x14ac:dyDescent="0.25">
      <c r="B44" s="27" t="s">
        <v>74</v>
      </c>
      <c r="C44" s="27" t="s">
        <v>68</v>
      </c>
      <c r="D44" s="28" t="s">
        <v>89</v>
      </c>
      <c r="E44" s="29">
        <v>2</v>
      </c>
      <c r="F44" s="2"/>
      <c r="G44" s="3"/>
      <c r="H44" s="7"/>
      <c r="I44" s="8"/>
      <c r="J44" s="30">
        <f t="shared" si="38"/>
        <v>0</v>
      </c>
      <c r="K44" s="31">
        <f t="shared" si="39"/>
        <v>0</v>
      </c>
      <c r="L44" s="30">
        <f t="shared" si="40"/>
        <v>0</v>
      </c>
      <c r="M44" s="32">
        <f t="shared" si="41"/>
        <v>0</v>
      </c>
      <c r="N44" s="31">
        <f t="shared" si="42"/>
        <v>0</v>
      </c>
      <c r="O44" s="48">
        <v>0</v>
      </c>
      <c r="P44" s="49">
        <f t="shared" si="43"/>
        <v>0</v>
      </c>
      <c r="Q44" s="48">
        <v>2</v>
      </c>
      <c r="R44" s="49">
        <f t="shared" si="44"/>
        <v>0</v>
      </c>
      <c r="S44" s="48"/>
      <c r="T44" s="49"/>
      <c r="U44" s="48"/>
      <c r="V44" s="49"/>
      <c r="W44" s="48"/>
      <c r="X44" s="49"/>
      <c r="Y44" s="48"/>
      <c r="Z44" s="49"/>
      <c r="AA44" s="33"/>
    </row>
    <row r="45" spans="2:27" x14ac:dyDescent="0.25">
      <c r="B45" s="27" t="s">
        <v>70</v>
      </c>
      <c r="C45" s="27" t="s">
        <v>68</v>
      </c>
      <c r="D45" s="28" t="s">
        <v>75</v>
      </c>
      <c r="E45" s="29">
        <v>23</v>
      </c>
      <c r="F45" s="2"/>
      <c r="G45" s="3"/>
      <c r="H45" s="7"/>
      <c r="I45" s="8"/>
      <c r="J45" s="30">
        <f t="shared" si="38"/>
        <v>0</v>
      </c>
      <c r="K45" s="31">
        <f t="shared" si="39"/>
        <v>0</v>
      </c>
      <c r="L45" s="30">
        <f t="shared" si="40"/>
        <v>0</v>
      </c>
      <c r="M45" s="32">
        <f t="shared" si="41"/>
        <v>0</v>
      </c>
      <c r="N45" s="31">
        <f t="shared" si="42"/>
        <v>0</v>
      </c>
      <c r="O45" s="48">
        <v>0</v>
      </c>
      <c r="P45" s="49">
        <f t="shared" si="43"/>
        <v>0</v>
      </c>
      <c r="Q45" s="48">
        <v>23</v>
      </c>
      <c r="R45" s="49">
        <f t="shared" si="44"/>
        <v>0</v>
      </c>
      <c r="S45" s="48"/>
      <c r="T45" s="49"/>
      <c r="U45" s="48"/>
      <c r="V45" s="49"/>
      <c r="W45" s="48"/>
      <c r="X45" s="49"/>
      <c r="Y45" s="48"/>
      <c r="Z45" s="49"/>
      <c r="AA45" s="33"/>
    </row>
    <row r="46" spans="2:27" x14ac:dyDescent="0.25">
      <c r="B46" s="27" t="s">
        <v>70</v>
      </c>
      <c r="C46" s="27" t="s">
        <v>68</v>
      </c>
      <c r="D46" s="28" t="s">
        <v>76</v>
      </c>
      <c r="E46" s="29">
        <v>6</v>
      </c>
      <c r="F46" s="2"/>
      <c r="G46" s="3"/>
      <c r="H46" s="7"/>
      <c r="I46" s="8"/>
      <c r="J46" s="30">
        <f t="shared" si="38"/>
        <v>0</v>
      </c>
      <c r="K46" s="31">
        <f t="shared" si="39"/>
        <v>0</v>
      </c>
      <c r="L46" s="30">
        <f t="shared" si="40"/>
        <v>0</v>
      </c>
      <c r="M46" s="32">
        <f t="shared" si="41"/>
        <v>0</v>
      </c>
      <c r="N46" s="31">
        <f t="shared" si="42"/>
        <v>0</v>
      </c>
      <c r="O46" s="48">
        <v>0</v>
      </c>
      <c r="P46" s="49">
        <f t="shared" si="43"/>
        <v>0</v>
      </c>
      <c r="Q46" s="48">
        <v>6</v>
      </c>
      <c r="R46" s="49">
        <f t="shared" si="44"/>
        <v>0</v>
      </c>
      <c r="S46" s="48"/>
      <c r="T46" s="49"/>
      <c r="U46" s="48"/>
      <c r="V46" s="49"/>
      <c r="W46" s="48"/>
      <c r="X46" s="49"/>
      <c r="Y46" s="48"/>
      <c r="Z46" s="49"/>
      <c r="AA46" s="33"/>
    </row>
    <row r="47" spans="2:27" x14ac:dyDescent="0.25">
      <c r="B47" s="27" t="s">
        <v>81</v>
      </c>
      <c r="C47" s="27" t="s">
        <v>68</v>
      </c>
      <c r="D47" s="28" t="s">
        <v>90</v>
      </c>
      <c r="E47" s="29">
        <v>22</v>
      </c>
      <c r="F47" s="2"/>
      <c r="G47" s="3"/>
      <c r="H47" s="7"/>
      <c r="I47" s="8"/>
      <c r="J47" s="30">
        <f t="shared" si="6"/>
        <v>0</v>
      </c>
      <c r="K47" s="31">
        <f t="shared" si="7"/>
        <v>0</v>
      </c>
      <c r="L47" s="30">
        <f t="shared" si="8"/>
        <v>0</v>
      </c>
      <c r="M47" s="32">
        <f t="shared" si="9"/>
        <v>0</v>
      </c>
      <c r="N47" s="31">
        <f t="shared" si="10"/>
        <v>0</v>
      </c>
      <c r="O47" s="48">
        <v>0</v>
      </c>
      <c r="P47" s="49">
        <f t="shared" si="11"/>
        <v>0</v>
      </c>
      <c r="Q47" s="48">
        <v>22</v>
      </c>
      <c r="R47" s="49">
        <f t="shared" si="12"/>
        <v>0</v>
      </c>
      <c r="S47" s="48"/>
      <c r="T47" s="49">
        <f t="shared" si="13"/>
        <v>0</v>
      </c>
      <c r="U47" s="48"/>
      <c r="V47" s="49">
        <f t="shared" si="14"/>
        <v>0</v>
      </c>
      <c r="W47" s="48"/>
      <c r="X47" s="49">
        <f t="shared" si="15"/>
        <v>0</v>
      </c>
      <c r="Y47" s="48"/>
      <c r="Z47" s="49">
        <f t="shared" si="16"/>
        <v>0</v>
      </c>
      <c r="AA47" s="33"/>
    </row>
    <row r="48" spans="2:27" x14ac:dyDescent="0.25">
      <c r="B48" s="27" t="s">
        <v>81</v>
      </c>
      <c r="C48" s="27" t="s">
        <v>68</v>
      </c>
      <c r="D48" s="28" t="s">
        <v>91</v>
      </c>
      <c r="E48" s="29">
        <v>1</v>
      </c>
      <c r="F48" s="2"/>
      <c r="G48" s="3"/>
      <c r="H48" s="7"/>
      <c r="I48" s="8"/>
      <c r="J48" s="30">
        <f t="shared" si="6"/>
        <v>0</v>
      </c>
      <c r="K48" s="31">
        <f t="shared" si="7"/>
        <v>0</v>
      </c>
      <c r="L48" s="30">
        <f t="shared" si="8"/>
        <v>0</v>
      </c>
      <c r="M48" s="32">
        <f t="shared" si="9"/>
        <v>0</v>
      </c>
      <c r="N48" s="31">
        <f t="shared" si="10"/>
        <v>0</v>
      </c>
      <c r="O48" s="48">
        <v>0</v>
      </c>
      <c r="P48" s="49">
        <f t="shared" si="11"/>
        <v>0</v>
      </c>
      <c r="Q48" s="48">
        <v>1</v>
      </c>
      <c r="R48" s="49">
        <f t="shared" si="12"/>
        <v>0</v>
      </c>
      <c r="S48" s="48"/>
      <c r="T48" s="49">
        <f t="shared" si="13"/>
        <v>0</v>
      </c>
      <c r="U48" s="48"/>
      <c r="V48" s="49">
        <f t="shared" si="14"/>
        <v>0</v>
      </c>
      <c r="W48" s="48"/>
      <c r="X48" s="49">
        <f t="shared" si="15"/>
        <v>0</v>
      </c>
      <c r="Y48" s="48"/>
      <c r="Z48" s="49">
        <f t="shared" si="16"/>
        <v>0</v>
      </c>
      <c r="AA48" s="33"/>
    </row>
    <row r="49" spans="2:27" x14ac:dyDescent="0.25">
      <c r="B49" s="27" t="s">
        <v>81</v>
      </c>
      <c r="C49" s="27" t="s">
        <v>68</v>
      </c>
      <c r="D49" s="28" t="s">
        <v>78</v>
      </c>
      <c r="E49" s="29">
        <v>29</v>
      </c>
      <c r="F49" s="2"/>
      <c r="G49" s="3"/>
      <c r="H49" s="7"/>
      <c r="I49" s="8"/>
      <c r="J49" s="30">
        <f t="shared" si="6"/>
        <v>0</v>
      </c>
      <c r="K49" s="31">
        <f t="shared" si="7"/>
        <v>0</v>
      </c>
      <c r="L49" s="30">
        <f t="shared" si="8"/>
        <v>0</v>
      </c>
      <c r="M49" s="32">
        <f t="shared" si="9"/>
        <v>0</v>
      </c>
      <c r="N49" s="31">
        <f t="shared" si="10"/>
        <v>0</v>
      </c>
      <c r="O49" s="48">
        <v>0</v>
      </c>
      <c r="P49" s="49">
        <f t="shared" si="11"/>
        <v>0</v>
      </c>
      <c r="Q49" s="48">
        <v>29</v>
      </c>
      <c r="R49" s="49">
        <f t="shared" si="12"/>
        <v>0</v>
      </c>
      <c r="S49" s="48"/>
      <c r="T49" s="49">
        <f t="shared" si="13"/>
        <v>0</v>
      </c>
      <c r="U49" s="48"/>
      <c r="V49" s="49">
        <f t="shared" si="14"/>
        <v>0</v>
      </c>
      <c r="W49" s="48"/>
      <c r="X49" s="49">
        <f t="shared" si="15"/>
        <v>0</v>
      </c>
      <c r="Y49" s="48"/>
      <c r="Z49" s="49">
        <f t="shared" si="16"/>
        <v>0</v>
      </c>
      <c r="AA49" s="33"/>
    </row>
    <row r="50" spans="2:27" x14ac:dyDescent="0.25">
      <c r="B50" s="27" t="s">
        <v>82</v>
      </c>
      <c r="C50" s="27" t="s">
        <v>68</v>
      </c>
      <c r="D50" s="28" t="s">
        <v>92</v>
      </c>
      <c r="E50" s="29">
        <v>155</v>
      </c>
      <c r="F50" s="2"/>
      <c r="G50" s="3"/>
      <c r="H50" s="7"/>
      <c r="I50" s="8"/>
      <c r="J50" s="30">
        <f t="shared" si="6"/>
        <v>0</v>
      </c>
      <c r="K50" s="31">
        <f t="shared" si="7"/>
        <v>0</v>
      </c>
      <c r="L50" s="30">
        <f t="shared" si="8"/>
        <v>0</v>
      </c>
      <c r="M50" s="32">
        <f t="shared" si="9"/>
        <v>0</v>
      </c>
      <c r="N50" s="31">
        <f t="shared" si="10"/>
        <v>0</v>
      </c>
      <c r="O50" s="48">
        <v>0</v>
      </c>
      <c r="P50" s="49">
        <f t="shared" si="11"/>
        <v>0</v>
      </c>
      <c r="Q50" s="48">
        <v>155</v>
      </c>
      <c r="R50" s="49">
        <f t="shared" si="12"/>
        <v>0</v>
      </c>
      <c r="S50" s="48"/>
      <c r="T50" s="49">
        <f t="shared" si="13"/>
        <v>0</v>
      </c>
      <c r="U50" s="48"/>
      <c r="V50" s="49">
        <f t="shared" si="14"/>
        <v>0</v>
      </c>
      <c r="W50" s="48"/>
      <c r="X50" s="49">
        <f t="shared" si="15"/>
        <v>0</v>
      </c>
      <c r="Y50" s="48"/>
      <c r="Z50" s="49">
        <f t="shared" si="16"/>
        <v>0</v>
      </c>
      <c r="AA50" s="33"/>
    </row>
    <row r="51" spans="2:27" x14ac:dyDescent="0.25">
      <c r="B51" s="27" t="s">
        <v>88</v>
      </c>
      <c r="C51" s="27" t="s">
        <v>68</v>
      </c>
      <c r="D51" s="28" t="s">
        <v>92</v>
      </c>
      <c r="E51" s="29">
        <v>155</v>
      </c>
      <c r="F51" s="2"/>
      <c r="G51" s="3"/>
      <c r="H51" s="7"/>
      <c r="I51" s="8"/>
      <c r="J51" s="30">
        <f t="shared" ref="J51" si="59">H51-K51</f>
        <v>0</v>
      </c>
      <c r="K51" s="31">
        <f t="shared" ref="K51" si="60">IF(I51="",H51,H51*I51)</f>
        <v>0</v>
      </c>
      <c r="L51" s="30">
        <f t="shared" ref="L51" si="61">E51*H51</f>
        <v>0</v>
      </c>
      <c r="M51" s="32">
        <f t="shared" ref="M51" si="62">E51*J51</f>
        <v>0</v>
      </c>
      <c r="N51" s="31">
        <f t="shared" ref="N51" si="63">E51*K51</f>
        <v>0</v>
      </c>
      <c r="O51" s="48">
        <v>0</v>
      </c>
      <c r="P51" s="49">
        <f t="shared" ref="P51" si="64">K51*O51</f>
        <v>0</v>
      </c>
      <c r="Q51" s="48">
        <v>155</v>
      </c>
      <c r="R51" s="49">
        <f t="shared" ref="R51" si="65">K51*Q51</f>
        <v>0</v>
      </c>
      <c r="S51" s="48"/>
      <c r="T51" s="49"/>
      <c r="U51" s="48"/>
      <c r="V51" s="49"/>
      <c r="W51" s="48"/>
      <c r="X51" s="49"/>
      <c r="Y51" s="48"/>
      <c r="Z51" s="49"/>
      <c r="AA51" s="33"/>
    </row>
    <row r="52" spans="2:27" x14ac:dyDescent="0.25">
      <c r="B52" s="27" t="s">
        <v>83</v>
      </c>
      <c r="C52" s="27" t="s">
        <v>68</v>
      </c>
      <c r="D52" s="28" t="s">
        <v>93</v>
      </c>
      <c r="E52" s="29">
        <v>155</v>
      </c>
      <c r="F52" s="2"/>
      <c r="G52" s="3"/>
      <c r="H52" s="7"/>
      <c r="I52" s="8"/>
      <c r="J52" s="30">
        <f t="shared" si="6"/>
        <v>0</v>
      </c>
      <c r="K52" s="31">
        <f t="shared" si="7"/>
        <v>0</v>
      </c>
      <c r="L52" s="30">
        <f t="shared" si="8"/>
        <v>0</v>
      </c>
      <c r="M52" s="32">
        <f t="shared" si="9"/>
        <v>0</v>
      </c>
      <c r="N52" s="31">
        <f t="shared" si="10"/>
        <v>0</v>
      </c>
      <c r="O52" s="48">
        <v>0</v>
      </c>
      <c r="P52" s="49">
        <f t="shared" si="11"/>
        <v>0</v>
      </c>
      <c r="Q52" s="48">
        <v>155</v>
      </c>
      <c r="R52" s="49">
        <f t="shared" si="12"/>
        <v>0</v>
      </c>
      <c r="S52" s="48"/>
      <c r="T52" s="49">
        <f t="shared" si="13"/>
        <v>0</v>
      </c>
      <c r="U52" s="48"/>
      <c r="V52" s="49">
        <f t="shared" si="14"/>
        <v>0</v>
      </c>
      <c r="W52" s="48"/>
      <c r="X52" s="49">
        <f t="shared" si="15"/>
        <v>0</v>
      </c>
      <c r="Y52" s="48"/>
      <c r="Z52" s="49">
        <f t="shared" si="16"/>
        <v>0</v>
      </c>
      <c r="AA52" s="33"/>
    </row>
    <row r="53" spans="2:27" x14ac:dyDescent="0.25">
      <c r="B53" s="27" t="s">
        <v>84</v>
      </c>
      <c r="C53" s="27" t="s">
        <v>79</v>
      </c>
      <c r="D53" s="28" t="s">
        <v>96</v>
      </c>
      <c r="E53" s="29">
        <v>12</v>
      </c>
      <c r="F53" s="2"/>
      <c r="G53" s="3"/>
      <c r="H53" s="7"/>
      <c r="I53" s="8"/>
      <c r="J53" s="30">
        <f t="shared" si="6"/>
        <v>0</v>
      </c>
      <c r="K53" s="31">
        <f t="shared" si="7"/>
        <v>0</v>
      </c>
      <c r="L53" s="30">
        <f t="shared" si="8"/>
        <v>0</v>
      </c>
      <c r="M53" s="32">
        <f t="shared" si="9"/>
        <v>0</v>
      </c>
      <c r="N53" s="31">
        <f t="shared" si="10"/>
        <v>0</v>
      </c>
      <c r="O53" s="48">
        <v>0</v>
      </c>
      <c r="P53" s="49">
        <f t="shared" si="11"/>
        <v>0</v>
      </c>
      <c r="Q53" s="48">
        <v>12</v>
      </c>
      <c r="R53" s="49">
        <f t="shared" si="12"/>
        <v>0</v>
      </c>
      <c r="S53" s="48"/>
      <c r="T53" s="49">
        <f t="shared" si="13"/>
        <v>0</v>
      </c>
      <c r="U53" s="48"/>
      <c r="V53" s="49">
        <f t="shared" si="14"/>
        <v>0</v>
      </c>
      <c r="W53" s="48"/>
      <c r="X53" s="49">
        <f t="shared" si="15"/>
        <v>0</v>
      </c>
      <c r="Y53" s="48"/>
      <c r="Z53" s="49">
        <f t="shared" si="16"/>
        <v>0</v>
      </c>
      <c r="AA53" s="33"/>
    </row>
    <row r="54" spans="2:27" x14ac:dyDescent="0.25">
      <c r="B54" s="27" t="s">
        <v>100</v>
      </c>
      <c r="C54" s="27" t="s">
        <v>101</v>
      </c>
      <c r="D54" s="28" t="s">
        <v>102</v>
      </c>
      <c r="E54" s="29">
        <v>1</v>
      </c>
      <c r="F54" s="2"/>
      <c r="G54" s="3"/>
      <c r="H54" s="7"/>
      <c r="I54" s="8"/>
      <c r="J54" s="30">
        <f t="shared" ref="J54" si="66">H54-K54</f>
        <v>0</v>
      </c>
      <c r="K54" s="31">
        <f t="shared" ref="K54" si="67">IF(I54="",H54,H54*I54)</f>
        <v>0</v>
      </c>
      <c r="L54" s="30">
        <f t="shared" ref="L54" si="68">E54*H54</f>
        <v>0</v>
      </c>
      <c r="M54" s="32">
        <f t="shared" ref="M54" si="69">E54*J54</f>
        <v>0</v>
      </c>
      <c r="N54" s="31">
        <f t="shared" ref="N54" si="70">E54*K54</f>
        <v>0</v>
      </c>
      <c r="O54" s="48">
        <v>0</v>
      </c>
      <c r="P54" s="49">
        <f t="shared" ref="P54" si="71">K54*O54</f>
        <v>0</v>
      </c>
      <c r="Q54" s="48">
        <v>1</v>
      </c>
      <c r="R54" s="49">
        <f t="shared" ref="R54" si="72">K54*Q54</f>
        <v>0</v>
      </c>
      <c r="S54" s="48"/>
      <c r="T54" s="49"/>
      <c r="U54" s="48"/>
      <c r="V54" s="49"/>
      <c r="W54" s="48"/>
      <c r="X54" s="49"/>
      <c r="Y54" s="48"/>
      <c r="Z54" s="49"/>
      <c r="AA54" s="33"/>
    </row>
    <row r="55" spans="2:27" x14ac:dyDescent="0.25">
      <c r="B55" s="27" t="s">
        <v>85</v>
      </c>
      <c r="C55" s="27" t="s">
        <v>80</v>
      </c>
      <c r="D55" s="28" t="s">
        <v>97</v>
      </c>
      <c r="E55" s="29">
        <v>12</v>
      </c>
      <c r="F55" s="2"/>
      <c r="G55" s="3"/>
      <c r="H55" s="7"/>
      <c r="I55" s="8"/>
      <c r="J55" s="30">
        <f t="shared" si="6"/>
        <v>0</v>
      </c>
      <c r="K55" s="31">
        <f t="shared" si="7"/>
        <v>0</v>
      </c>
      <c r="L55" s="30">
        <f t="shared" si="8"/>
        <v>0</v>
      </c>
      <c r="M55" s="32">
        <f t="shared" si="9"/>
        <v>0</v>
      </c>
      <c r="N55" s="31">
        <f t="shared" si="10"/>
        <v>0</v>
      </c>
      <c r="O55" s="48">
        <v>0</v>
      </c>
      <c r="P55" s="49">
        <f t="shared" si="11"/>
        <v>0</v>
      </c>
      <c r="Q55" s="48">
        <v>12</v>
      </c>
      <c r="R55" s="49">
        <f t="shared" si="12"/>
        <v>0</v>
      </c>
      <c r="S55" s="48"/>
      <c r="T55" s="49">
        <f t="shared" si="13"/>
        <v>0</v>
      </c>
      <c r="U55" s="48"/>
      <c r="V55" s="49">
        <f t="shared" si="14"/>
        <v>0</v>
      </c>
      <c r="W55" s="48"/>
      <c r="X55" s="49">
        <f t="shared" si="15"/>
        <v>0</v>
      </c>
      <c r="Y55" s="48"/>
      <c r="Z55" s="49">
        <f t="shared" si="16"/>
        <v>0</v>
      </c>
      <c r="AA55" s="33"/>
    </row>
    <row r="56" spans="2:27" x14ac:dyDescent="0.25">
      <c r="B56" s="27" t="s">
        <v>38</v>
      </c>
      <c r="C56" s="27" t="s">
        <v>86</v>
      </c>
      <c r="D56" s="28" t="s">
        <v>87</v>
      </c>
      <c r="E56" s="29">
        <v>1</v>
      </c>
      <c r="F56" s="2"/>
      <c r="G56" s="3"/>
      <c r="H56" s="7"/>
      <c r="I56" s="8"/>
      <c r="J56" s="30">
        <f t="shared" si="6"/>
        <v>0</v>
      </c>
      <c r="K56" s="31">
        <f t="shared" si="7"/>
        <v>0</v>
      </c>
      <c r="L56" s="30">
        <f t="shared" si="8"/>
        <v>0</v>
      </c>
      <c r="M56" s="32">
        <f t="shared" si="9"/>
        <v>0</v>
      </c>
      <c r="N56" s="31">
        <f t="shared" si="10"/>
        <v>0</v>
      </c>
      <c r="O56" s="48">
        <v>0</v>
      </c>
      <c r="P56" s="49">
        <f t="shared" si="11"/>
        <v>0</v>
      </c>
      <c r="Q56" s="48">
        <v>1</v>
      </c>
      <c r="R56" s="49">
        <f t="shared" si="12"/>
        <v>0</v>
      </c>
      <c r="S56" s="48"/>
      <c r="T56" s="49">
        <f t="shared" si="13"/>
        <v>0</v>
      </c>
      <c r="U56" s="48"/>
      <c r="V56" s="49">
        <f t="shared" si="14"/>
        <v>0</v>
      </c>
      <c r="W56" s="48"/>
      <c r="X56" s="49">
        <f t="shared" si="15"/>
        <v>0</v>
      </c>
      <c r="Y56" s="48"/>
      <c r="Z56" s="49">
        <f t="shared" si="16"/>
        <v>0</v>
      </c>
      <c r="AA56" s="33"/>
    </row>
    <row r="57" spans="2:27" x14ac:dyDescent="0.25">
      <c r="B57" s="27" t="s">
        <v>38</v>
      </c>
      <c r="C57" s="27" t="s">
        <v>40</v>
      </c>
      <c r="D57" s="28" t="s">
        <v>87</v>
      </c>
      <c r="E57" s="29">
        <v>1</v>
      </c>
      <c r="F57" s="2"/>
      <c r="G57" s="3"/>
      <c r="H57" s="7"/>
      <c r="I57" s="8"/>
      <c r="J57" s="30">
        <f t="shared" si="6"/>
        <v>0</v>
      </c>
      <c r="K57" s="31">
        <f t="shared" si="7"/>
        <v>0</v>
      </c>
      <c r="L57" s="30">
        <f t="shared" si="8"/>
        <v>0</v>
      </c>
      <c r="M57" s="32">
        <f t="shared" si="9"/>
        <v>0</v>
      </c>
      <c r="N57" s="31">
        <f t="shared" si="10"/>
        <v>0</v>
      </c>
      <c r="O57" s="48">
        <v>0</v>
      </c>
      <c r="P57" s="49">
        <f t="shared" si="11"/>
        <v>0</v>
      </c>
      <c r="Q57" s="48">
        <v>1</v>
      </c>
      <c r="R57" s="49">
        <f t="shared" si="12"/>
        <v>0</v>
      </c>
      <c r="S57" s="48"/>
      <c r="T57" s="49">
        <f t="shared" si="13"/>
        <v>0</v>
      </c>
      <c r="U57" s="48"/>
      <c r="V57" s="49">
        <f t="shared" si="14"/>
        <v>0</v>
      </c>
      <c r="W57" s="48"/>
      <c r="X57" s="49">
        <f t="shared" si="15"/>
        <v>0</v>
      </c>
      <c r="Y57" s="48"/>
      <c r="Z57" s="49">
        <f t="shared" si="16"/>
        <v>0</v>
      </c>
      <c r="AA57" s="33"/>
    </row>
    <row r="58" spans="2:27" x14ac:dyDescent="0.25">
      <c r="B58" s="27" t="s">
        <v>38</v>
      </c>
      <c r="C58" s="27" t="s">
        <v>39</v>
      </c>
      <c r="D58" s="28"/>
      <c r="E58" s="29">
        <v>1</v>
      </c>
      <c r="F58" s="2"/>
      <c r="G58" s="3"/>
      <c r="H58" s="7"/>
      <c r="I58" s="8"/>
      <c r="J58" s="30">
        <f t="shared" si="6"/>
        <v>0</v>
      </c>
      <c r="K58" s="31">
        <f t="shared" si="7"/>
        <v>0</v>
      </c>
      <c r="L58" s="30">
        <f t="shared" si="8"/>
        <v>0</v>
      </c>
      <c r="M58" s="32">
        <f t="shared" si="9"/>
        <v>0</v>
      </c>
      <c r="N58" s="31">
        <f t="shared" si="10"/>
        <v>0</v>
      </c>
      <c r="O58" s="48">
        <v>1</v>
      </c>
      <c r="P58" s="49">
        <f t="shared" si="11"/>
        <v>0</v>
      </c>
      <c r="Q58" s="48">
        <v>0</v>
      </c>
      <c r="R58" s="49">
        <f t="shared" si="12"/>
        <v>0</v>
      </c>
      <c r="S58" s="48"/>
      <c r="T58" s="49">
        <f t="shared" si="13"/>
        <v>0</v>
      </c>
      <c r="U58" s="48"/>
      <c r="V58" s="49">
        <f t="shared" si="14"/>
        <v>0</v>
      </c>
      <c r="W58" s="48"/>
      <c r="X58" s="49">
        <f t="shared" si="15"/>
        <v>0</v>
      </c>
      <c r="Y58" s="48"/>
      <c r="Z58" s="49">
        <f t="shared" si="16"/>
        <v>0</v>
      </c>
      <c r="AA58" s="33"/>
    </row>
    <row r="59" spans="2:27" ht="16.5" customHeight="1" x14ac:dyDescent="0.25">
      <c r="P59" s="50">
        <f>SUM(P28:P58)</f>
        <v>0</v>
      </c>
      <c r="Q59" s="51"/>
      <c r="R59" s="50">
        <f t="shared" ref="R59:Z59" si="73">SUM(R28:R58)</f>
        <v>0</v>
      </c>
      <c r="S59" s="51"/>
      <c r="T59" s="50">
        <f t="shared" si="73"/>
        <v>0</v>
      </c>
      <c r="U59" s="51"/>
      <c r="V59" s="50">
        <f t="shared" si="73"/>
        <v>0</v>
      </c>
      <c r="W59" s="51"/>
      <c r="X59" s="50">
        <f t="shared" si="73"/>
        <v>0</v>
      </c>
      <c r="Y59" s="51"/>
      <c r="Z59" s="50">
        <f t="shared" si="73"/>
        <v>0</v>
      </c>
    </row>
    <row r="60" spans="2:27" x14ac:dyDescent="0.25">
      <c r="B60" s="34" t="s">
        <v>41</v>
      </c>
    </row>
    <row r="61" spans="2:27" s="36" customFormat="1" x14ac:dyDescent="0.25">
      <c r="B61" s="36" t="s">
        <v>103</v>
      </c>
    </row>
    <row r="62" spans="2:27" s="36" customFormat="1" x14ac:dyDescent="0.25"/>
    <row r="63" spans="2:27" s="36" customFormat="1" x14ac:dyDescent="0.25"/>
    <row r="64" spans="2:27" s="36" customFormat="1" x14ac:dyDescent="0.25"/>
    <row r="65" s="36" customFormat="1" x14ac:dyDescent="0.25"/>
  </sheetData>
  <sheetProtection insertHyperlinks="0" sort="0" autoFilter="0" pivotTables="0"/>
  <mergeCells count="27">
    <mergeCell ref="B14:N14"/>
    <mergeCell ref="B15:N15"/>
    <mergeCell ref="F26:I26"/>
    <mergeCell ref="C19:E19"/>
    <mergeCell ref="C20:E20"/>
    <mergeCell ref="C21:E21"/>
    <mergeCell ref="C22:E22"/>
    <mergeCell ref="B26:E26"/>
    <mergeCell ref="J26:K26"/>
    <mergeCell ref="L26:N26"/>
    <mergeCell ref="C23:E23"/>
    <mergeCell ref="B2:AA2"/>
    <mergeCell ref="B3:AA3"/>
    <mergeCell ref="B8:AA8"/>
    <mergeCell ref="B17:AA17"/>
    <mergeCell ref="O26:P26"/>
    <mergeCell ref="G19:O19"/>
    <mergeCell ref="I20:K20"/>
    <mergeCell ref="I21:K21"/>
    <mergeCell ref="I22:K22"/>
    <mergeCell ref="I23:K23"/>
    <mergeCell ref="B25:AA25"/>
    <mergeCell ref="Y26:Z26"/>
    <mergeCell ref="W26:X26"/>
    <mergeCell ref="U26:V26"/>
    <mergeCell ref="S26:T26"/>
    <mergeCell ref="Q26:R26"/>
  </mergeCell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3.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C2-Grouped Pricing</vt:lpstr>
      <vt:lpstr>C2-Site Specific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Rushfield</dc:creator>
  <cp:lastModifiedBy>Ivan Rushfield</cp:lastModifiedBy>
  <cp:lastPrinted>2026-08-26T18:43:33Z</cp:lastPrinted>
  <dcterms:created xsi:type="dcterms:W3CDTF">2026-05-26T18:02:37Z</dcterms:created>
  <dcterms:modified xsi:type="dcterms:W3CDTF">2026-10-09T18:19:05Z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