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04dcaeac8ed3874/E-Rate/Clients/Prairie-Hills School Dist 144_135540_IL/FY2027/470/270000680 - IA ^0 WAN/Drafts/"/>
    </mc:Choice>
  </mc:AlternateContent>
  <xr:revisionPtr revIDLastSave="32" documentId="11_9215EA2C78DBFD04D981189B9FD24CB87E215730" xr6:coauthVersionLast="47" xr6:coauthVersionMax="47" xr10:uidLastSave="{E002F165-F84B-4973-B53A-EA6A6ED384EE}"/>
  <bookViews>
    <workbookView xWindow="-110" yWindow="-110" windowWidth="19420" windowHeight="11500" tabRatio="641" activeTab="1" xr2:uid="{00000000-000D-0000-FFFF-FFFF00000000}"/>
  </bookViews>
  <sheets>
    <sheet name="Internet Pricing" sheetId="1" r:id="rId1"/>
    <sheet name="WAN Pricing" sheetId="2" r:id="rId2"/>
    <sheet name="Combined Summary" sheetId="3" r:id="rId3"/>
    <sheet name="Exceptions" sheetId="4" r:id="rId4"/>
    <sheet name="Certification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2" i="3" l="1"/>
  <c r="B12" i="3"/>
  <c r="D12" i="3" s="1"/>
  <c r="E12" i="3" s="1"/>
  <c r="C11" i="3"/>
  <c r="B11" i="3"/>
  <c r="D11" i="3" s="1"/>
  <c r="E11" i="3" s="1"/>
  <c r="D10" i="3"/>
  <c r="E10" i="3" s="1"/>
  <c r="C10" i="3"/>
  <c r="B10" i="3"/>
  <c r="B5" i="3"/>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46" i="2"/>
  <c r="I45" i="2"/>
  <c r="I44" i="2"/>
  <c r="I43" i="2"/>
  <c r="I42" i="2"/>
  <c r="I41" i="2"/>
  <c r="I40" i="2"/>
  <c r="I39" i="2"/>
  <c r="I38" i="2"/>
  <c r="I37" i="2"/>
  <c r="I36" i="2"/>
  <c r="I35" i="2"/>
  <c r="I34" i="2"/>
  <c r="I33" i="2"/>
  <c r="I32" i="2"/>
  <c r="I31" i="2"/>
  <c r="I30" i="2"/>
  <c r="I29" i="2"/>
  <c r="I28" i="2"/>
  <c r="I27" i="2"/>
  <c r="I26" i="2"/>
  <c r="I25" i="2"/>
  <c r="I24" i="2"/>
  <c r="I23" i="2"/>
  <c r="H38" i="1"/>
  <c r="H37" i="1"/>
  <c r="H36" i="1"/>
  <c r="H35" i="1"/>
  <c r="H34" i="1"/>
  <c r="H33" i="1"/>
  <c r="H28" i="1"/>
  <c r="H27" i="1"/>
  <c r="H26" i="1"/>
  <c r="H25" i="1"/>
  <c r="H24" i="1"/>
  <c r="H23" i="1"/>
</calcChain>
</file>

<file path=xl/sharedStrings.xml><?xml version="1.0" encoding="utf-8"?>
<sst xmlns="http://schemas.openxmlformats.org/spreadsheetml/2006/main" count="307" uniqueCount="68">
  <si>
    <t>FY2027 E-Rate Internet Service Pricing Worksheet</t>
  </si>
  <si>
    <t>Applicant Name</t>
  </si>
  <si>
    <t>Prairie Hills Elementary School District 144</t>
  </si>
  <si>
    <t>FCC Form 470 Number</t>
  </si>
  <si>
    <t>270000680</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</si>
  <si>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</si>
  <si>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</si>
  <si>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</si>
  <si>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</si>
  <si>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</si>
  <si>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</si>
  <si>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xml:space="preserve">• Any ineligible costs must be identified in the "notes" section with a detailed breakout of what the ineligible costs are attributed to. </t>
  </si>
  <si>
    <t>Bidder Information</t>
  </si>
  <si>
    <t>Company Name</t>
  </si>
  <si>
    <t>SPIN</t>
  </si>
  <si>
    <t>Representative Name</t>
  </si>
  <si>
    <t>Phone</t>
  </si>
  <si>
    <t>Email</t>
  </si>
  <si>
    <t>Internet Access Pricing</t>
  </si>
  <si>
    <t>Bandwidth</t>
  </si>
  <si>
    <t>Contract Term (Months)</t>
  </si>
  <si>
    <t>Service Location</t>
  </si>
  <si>
    <t>MRC</t>
  </si>
  <si>
    <t>NRC</t>
  </si>
  <si>
    <t>SPC</t>
  </si>
  <si>
    <t>Notes</t>
  </si>
  <si>
    <t>Total Cost for Term</t>
  </si>
  <si>
    <t>5 Gbps</t>
  </si>
  <si>
    <t>Prairie Hills Junior High School
16315 Richmond Ave., Markham, IL 60428</t>
  </si>
  <si>
    <t>Mae Jemison School
3450 W. 177th St., Hazel Crest, IL 60429</t>
  </si>
  <si>
    <t>OPTIONAL – 10 Gbps Internet Access Pricing (informational; not required for a responsive proposal)</t>
  </si>
  <si>
    <t>Offerors are invited, but not required, to provide 10 Gbps pricing at each location. Budgetary/informal pricing is acceptable. Optional pricing is not included in the required-pricing totals and does not affect responsiveness.</t>
  </si>
  <si>
    <t>10 Gbps (Optional)</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</si>
  <si>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</si>
  <si>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</si>
  <si>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</si>
  <si>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FY2027 E-Rate WAN / Point-to-Point Pricing Worksheet</t>
  </si>
  <si>
    <t>Provide pricing for each A-to-Z WAN connection listed. The WAN is dual-homed: each remote site must connect to BOTH Hub Sites listed in the A Location column. Each row is priced as a single service connecting the Z Location to both Hub Sites. The two Hub Sites are also connected to each other at 10 Gbps.</t>
  </si>
  <si>
    <t>A Location</t>
  </si>
  <si>
    <t>Z Location</t>
  </si>
  <si>
    <t>Mae Jemison School (Hub)
3450 W. 177th St., Hazel Crest, IL 60429</t>
  </si>
  <si>
    <t>Prairie Hills Junior High School (Hub)
16315 Richmond Ave., Markham, IL 60428</t>
  </si>
  <si>
    <t>10 Gbps</t>
  </si>
  <si>
    <t>Primary Learning Center
3215 W. 162nd St., Markham, IL 60428</t>
  </si>
  <si>
    <t>2 Gbps</t>
  </si>
  <si>
    <t>Markham Park Elementary School
16239 Lawndale Ave., Markham, IL 60428</t>
  </si>
  <si>
    <t>Nob Hill Elementary School
3701 168th St., Country Club Hills, IL 60478-2123</t>
  </si>
  <si>
    <t>Highlands Elementary School
3420 Laurel Ln., Hazel Crest, IL 60429-1011</t>
  </si>
  <si>
    <t>Fieldcrest Elementary School
4100 Wagman St., Oak Forest, IL 60452-4342</t>
  </si>
  <si>
    <t>Chateaux Elementary School
3600 Chambord Ln., Hazel Crest, IL 60429-2247</t>
  </si>
  <si>
    <t>REQUIRED – Bandwidth Option Pricing: 5 Gbps and 10 Gbps for each 2 Gbps location</t>
  </si>
  <si>
    <t>For every location requested at 2 Gbps above, Offerors shall also provide pricing at 5 Gbps and 10 Gbps for each contract term, including connectivity to both Hub Sites. The Applicant will select the bandwidth for each location at its discretion.</t>
  </si>
  <si>
    <t>FY2027 E-Rate Combined Internet + WAN Pricing Summary</t>
  </si>
  <si>
    <t>Calculated automatically from the Internet Pricing and WAN Pricing tabs. Do not enter values on this tab. Totals reflect the base requested configuration (IA 5 Gbps at each site; WAN 10 Gbps at each Hub Site; 2 Gbps dual-homed to both hubs at each remaining site). Optional and bandwidth-option rows are excluded.</t>
  </si>
  <si>
    <t>Internet Access – Total Cost for Term</t>
  </si>
  <si>
    <t>WAN – Total Cost for Term</t>
  </si>
  <si>
    <t>Combined Total Cost for Term</t>
  </si>
  <si>
    <t>Combined Average Annual Cost</t>
  </si>
  <si>
    <t>Exceptions, Clarifications, and Assumptions</t>
  </si>
  <si>
    <t>Bidder shall disclose all exceptions to the requested services, terms, or pricing.</t>
  </si>
  <si>
    <t>Response:</t>
  </si>
  <si>
    <t>☐ Pricing is valid for at least 180 days.</t>
  </si>
  <si>
    <t>☐ Vendor is authorized to provide the proposed services.</t>
  </si>
  <si>
    <t>☐ All E-Rate rules and requirements have been reviewed.</t>
  </si>
  <si>
    <t>☐ Vendor has disclosed all fees and charges.</t>
  </si>
  <si>
    <t>Authorized Signature:</t>
  </si>
  <si>
    <t>Date:</t>
  </si>
  <si>
    <t>Prairie Hills Junior High School (Hub)
AND
Mae Jemison School (Hub)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</si>
</sst>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11" x14ac:knownFonts="1">
    <font>
      <sz val="11"/>
      <color theme="1"/>
      <name val="Calibri"/>
      <family val="2"/>
      <charset val="1"/>
    </font>
    <font>
      <b/>
      <sz val="14"/>
      <color rgb="FFFFFFFF"/>
      <name val="Calibri"/>
      <family val="2"/>
      <charset val="1"/>
    </font>
    <font>
      <b/>
      <sz val="11"/>
      <name val="Calibri"/>
      <family val="2"/>
      <charset val="1"/>
    </font>
    <font>
      <b/>
      <sz val="11"/>
      <name val="Calibri"/>
      <charset val="1"/>
    </font>
    <font>
      <i/>
      <sz val="10"/>
      <name val="Calibri"/>
      <charset val="1"/>
    </font>
    <font>
      <i/>
      <sz val="11"/>
      <name val="Calibri"/>
      <family val="2"/>
      <charset val="1"/>
    </font>
    <font>
      <b/>
      <sz val="14"/>
      <color rgb="FFFFFFFF"/>
      <name val="Calibri"/>
      <charset val="1"/>
    </font>
    <font>
      <b/>
      <sz val="11"/>
      <name val="Cambria"/>
      <charset val="1"/>
    </font>
    <font>
      <i/>
      <sz val="10"/>
      <name val="Cambria"/>
      <charset val="1"/>
    </font>
    <font>
      <b/>
      <sz val="14"/>
      <name val="Calibri"/>
      <family val="2"/>
      <charset val="1"/>
    </font>
    <font>
      <sz val="11"/>
      <color theme="1"/>
      <name val="Calibri"/>
      <family val="2"/>
      <charset val="1"/>
    </font>
  </fonts>
  <fills count="6">
    <fill>
      <patternFill patternType="none"/>
    </fill>
    <fill>
      <patternFill patternType="gray125"/>
    </fill>
    <fill>
      <patternFill patternType="solid">
        <fgColor rgb="FF1F4E78"/>
        <bgColor rgb="FF003366"/>
      </patternFill>
    </fill>
    <fill>
      <patternFill patternType="solid">
        <fgColor rgb="FFD9EAD3"/>
        <bgColor rgb="FFDBEEF4"/>
      </patternFill>
    </fill>
    <fill>
      <patternFill patternType="solid">
        <fgColor theme="8" tint="0.79989013336588644"/>
        <bgColor rgb="FFD9EAD3"/>
      </patternFill>
    </fill>
    <fill>
      <patternFill patternType="solid">
        <fgColor rgb="FFFFF2CC"/>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10" fillId="0" borderId="0"/>
  </cellStyleXfs>
  <cellXfs count="28">
    <xf numFmtId="0" fontId="0" fillId="0" borderId="0" xfId="0"/>
    <xf numFmtId="0" fontId="8" fillId="0" borderId="0" xfId="0" applyFont="1" applyAlignment="1">
      <alignment vertical="top" wrapText="1"/>
    </xf>
    <xf numFmtId="0" fontId="6" fillId="2" borderId="0" xfId="0" applyFont="1" applyFill="1"/>
    <xf numFmtId="0" fontId="4" fillId="0" borderId="0" xfId="0" applyFont="1" applyAlignment="1">
      <alignment vertical="top" wrapText="1"/>
    </xf>
    <xf numFmtId="0" fontId="3" fillId="3" borderId="0" xfId="0" applyFont="1" applyFill="1"/>
    <xf numFmtId="0" fontId="5" fillId="0" borderId="0" xfId="0" applyFont="1" applyAlignment="1">
      <alignment vertical="top" wrapText="1"/>
    </xf>
    <xf numFmtId="0" fontId="0" fillId="0" borderId="1" xfId="0" applyBorder="1" applyAlignment="1">
      <alignment wrapText="1"/>
    </xf>
    <xf numFmtId="0" fontId="4" fillId="0" borderId="1" xfId="0" applyFont="1" applyBorder="1" applyAlignment="1">
      <alignment vertical="top" wrapText="1"/>
    </xf>
    <xf numFmtId="0" fontId="3" fillId="5" borderId="1" xfId="0" applyFont="1" applyFill="1" applyBorder="1"/>
    <xf numFmtId="0" fontId="0" fillId="0" borderId="0" xfId="0"/>
    <xf numFmtId="0" fontId="2" fillId="3" borderId="0" xfId="0" applyFont="1" applyFill="1"/>
    <xf numFmtId="0" fontId="1" fillId="2" borderId="0" xfId="0" applyFont="1" applyFill="1" applyAlignment="1">
      <alignment horizontal="center"/>
    </xf>
    <xf numFmtId="0" fontId="0" fillId="0" borderId="0" xfId="0" applyAlignment="1">
      <alignment horizontal="left"/>
    </xf>
    <xf numFmtId="0" fontId="2" fillId="0" borderId="0" xfId="0" applyFont="1"/>
    <xf numFmtId="0" fontId="2" fillId="3" borderId="1" xfId="0" applyFont="1" applyFill="1" applyBorder="1"/>
    <xf numFmtId="164" fontId="2" fillId="4" borderId="1" xfId="1" applyFont="1" applyFill="1" applyBorder="1"/>
    <xf numFmtId="0" fontId="0" fillId="0" borderId="1" xfId="0" applyBorder="1" applyAlignment="1">
      <alignment vertical="center" wrapText="1"/>
    </xf>
    <xf numFmtId="164" fontId="10" fillId="0" borderId="1" xfId="1" applyBorder="1"/>
    <xf numFmtId="0" fontId="0" fillId="0" borderId="1" xfId="0" applyBorder="1"/>
    <xf numFmtId="164" fontId="2" fillId="3" borderId="1" xfId="1" applyFont="1" applyFill="1" applyBorder="1"/>
    <xf numFmtId="164" fontId="0" fillId="0" borderId="1" xfId="0" applyNumberFormat="1" applyBorder="1"/>
    <xf numFmtId="0" fontId="7" fillId="0" borderId="0" xfId="0" applyFont="1"/>
    <xf numFmtId="0" fontId="7" fillId="3" borderId="1" xfId="0" applyFont="1" applyFill="1" applyBorder="1" applyAlignment="1">
      <alignment horizontal="center" vertical="center" wrapText="1"/>
    </xf>
    <xf numFmtId="0" fontId="0" fillId="0" borderId="1" xfId="0" applyBorder="1" applyAlignment="1">
      <alignment horizontal="center"/>
    </xf>
    <xf numFmtId="0" fontId="9" fillId="0" borderId="0" xfId="0" applyFont="1"/>
    <xf numFmtId="0" fontId="2" fillId="0" borderId="0" xfId="0" applyFont="1" applyFill="1"/>
    <xf numFmtId="0" fontId="0" fillId="0" borderId="0" xfId="0" applyFill="1"/>
    <xf numFmtId="0" fontId="0" fillId="0" borderId="0" xfId="0" applyFill="1" applyAlignment="1">
      <alignment horizontal="left"/>
    </xf>
  </cellXfs>
  <cellStyles count="2">
    <cellStyle name="Currency" xfId="1" builtinId="4"/>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3"/>
  <sheetViews>
    <sheetView zoomScale="85" zoomScaleNormal="85" workbookViewId="0">
      <selection activeCell="A9" sqref="A9:G9"/>
    </sheetView>
  </sheetViews>
  <sheetFormatPr defaultColWidth="8.6328125" defaultRowHeight="14.5" x14ac:dyDescent="0.35"/>
  <cols>
    <col min="1" max="2" width="24" customWidth="1"/>
    <col min="3" max="3" width="47.26953125" customWidth="1"/>
    <col min="4" max="6" width="24" customWidth="1"/>
    <col min="7" max="7" width="37.6328125" customWidth="1"/>
    <col min="8" max="9" width="24" customWidth="1"/>
  </cols>
  <sheetData>
    <row r="1" spans="1:7" ht="18.5" x14ac:dyDescent="0.45">
      <c r="A1" s="11" t="s">
        <v>0</v>
      </c>
      <c r="B1" s="11"/>
      <c r="C1" s="11"/>
      <c r="D1" s="11"/>
      <c r="E1" s="11"/>
      <c r="F1" s="11"/>
      <c r="G1" s="11"/>
    </row>
    <row r="3" spans="1:7" s="26" customFormat="1" x14ac:dyDescent="0.35">
      <c r="A3" s="25" t="s">
        <v>1</v>
      </c>
      <c r="B3" s="26" t="s">
        <v>2</v>
      </c>
      <c r="D3" s="25" t="s">
        <v>3</v>
      </c>
      <c r="E3" s="27" t="s">
        <v>4</v>
      </c>
    </row>
    <row r="5" spans="1:7" x14ac:dyDescent="0.35">
      <c r="A5" s="10" t="s">
        <v>5</v>
      </c>
      <c r="B5" s="10"/>
      <c r="C5" s="10"/>
      <c r="D5" s="10"/>
      <c r="E5" s="10"/>
      <c r="F5" s="10"/>
      <c r="G5" s="10"/>
    </row>
    <row r="6" spans="1:7" x14ac:dyDescent="0.35">
      <c r="A6" s="9" t="s">
        <v>6</v>
      </c>
      <c r="B6" s="9"/>
      <c r="C6" s="9"/>
      <c r="D6" s="9"/>
      <c r="E6" s="9"/>
      <c r="F6" s="9"/>
      <c r="G6" s="9"/>
    </row>
    <row r="7" spans="1:7" x14ac:dyDescent="0.35">
      <c r="A7" s="9" t="s">
        <v>7</v>
      </c>
      <c r="B7" s="9"/>
      <c r="C7" s="9"/>
      <c r="D7" s="9"/>
      <c r="E7" s="9"/>
      <c r="F7" s="9"/>
      <c r="G7" s="9"/>
    </row>
    <row r="8" spans="1:7" x14ac:dyDescent="0.35">
      <c r="A8" s="9" t="s">
        <v>8</v>
      </c>
      <c r="B8" s="9"/>
      <c r="C8" s="9"/>
      <c r="D8" s="9"/>
      <c r="E8" s="9"/>
      <c r="F8" s="9"/>
      <c r="G8" s="9"/>
    </row>
    <row r="9" spans="1:7" x14ac:dyDescent="0.35">
      <c r="A9" s="9" t="s">
        <v>9</v>
      </c>
      <c r="B9" s="9"/>
      <c r="C9" s="9"/>
      <c r="D9" s="9"/>
      <c r="E9" s="9"/>
      <c r="F9" s="9"/>
      <c r="G9" s="9"/>
    </row>
    <row r="10" spans="1:7" x14ac:dyDescent="0.35">
      <c r="A10" s="9" t="s">
        <v>10</v>
      </c>
      <c r="B10" s="9"/>
      <c r="C10" s="9"/>
      <c r="D10" s="9"/>
      <c r="E10" s="9"/>
      <c r="F10" s="9"/>
      <c r="G10" s="9"/>
    </row>
    <row r="11" spans="1:7" x14ac:dyDescent="0.35">
      <c r="A11" s="9" t="s">
        <v>11</v>
      </c>
      <c r="B11" s="9"/>
      <c r="C11" s="9"/>
      <c r="D11" s="9"/>
      <c r="E11" s="9"/>
      <c r="F11" s="9"/>
      <c r="G11" s="9"/>
    </row>
    <row r="13" spans="1:7" x14ac:dyDescent="0.35">
      <c r="A13" s="10" t="s">
        <v>12</v>
      </c>
      <c r="B13" s="10"/>
      <c r="C13" s="10"/>
      <c r="D13" s="10"/>
      <c r="E13" s="10"/>
      <c r="F13" s="10"/>
      <c r="G13" s="10"/>
    </row>
    <row r="14" spans="1:7" x14ac:dyDescent="0.35">
      <c r="A14" s="13" t="s">
        <v>13</v>
      </c>
    </row>
    <row r="15" spans="1:7" x14ac:dyDescent="0.35">
      <c r="A15" s="13" t="s">
        <v>14</v>
      </c>
    </row>
    <row r="16" spans="1:7" x14ac:dyDescent="0.35">
      <c r="A16" s="13" t="s">
        <v>15</v>
      </c>
    </row>
    <row r="17" spans="1:8" x14ac:dyDescent="0.35">
      <c r="A17" s="13" t="s">
        <v>16</v>
      </c>
    </row>
    <row r="18" spans="1:8" x14ac:dyDescent="0.35">
      <c r="A18" s="13" t="s">
        <v>17</v>
      </c>
    </row>
    <row r="21" spans="1:8" x14ac:dyDescent="0.35">
      <c r="A21" s="10" t="s">
        <v>18</v>
      </c>
      <c r="B21" s="10"/>
      <c r="C21" s="10"/>
      <c r="D21" s="10"/>
      <c r="E21" s="10"/>
      <c r="F21" s="10"/>
      <c r="G21" s="10"/>
    </row>
    <row r="22" spans="1:8" x14ac:dyDescent="0.35">
      <c r="A22" s="14" t="s">
        <v>19</v>
      </c>
      <c r="B22" s="14" t="s">
        <v>20</v>
      </c>
      <c r="C22" s="14" t="s">
        <v>21</v>
      </c>
      <c r="D22" s="14" t="s">
        <v>22</v>
      </c>
      <c r="E22" s="14" t="s">
        <v>23</v>
      </c>
      <c r="F22" s="14" t="s">
        <v>24</v>
      </c>
      <c r="G22" s="14" t="s">
        <v>25</v>
      </c>
      <c r="H22" s="15" t="s">
        <v>26</v>
      </c>
    </row>
    <row r="23" spans="1:8" ht="29" x14ac:dyDescent="0.35">
      <c r="A23" s="16" t="s">
        <v>27</v>
      </c>
      <c r="B23" s="16">
        <v>12</v>
      </c>
      <c r="C23" s="16" t="s">
        <v>28</v>
      </c>
      <c r="D23" s="17">
        <v>0</v>
      </c>
      <c r="E23" s="17">
        <v>0</v>
      </c>
      <c r="F23" s="17">
        <v>0</v>
      </c>
      <c r="G23" s="18"/>
      <c r="H23" s="17">
        <f t="shared" ref="H23:H28" si="0">(D23*B23)+E23+F23</f>
        <v>0</v>
      </c>
    </row>
    <row r="24" spans="1:8" ht="29" x14ac:dyDescent="0.35">
      <c r="A24" s="16" t="s">
        <v>27</v>
      </c>
      <c r="B24" s="16">
        <v>12</v>
      </c>
      <c r="C24" s="16" t="s">
        <v>29</v>
      </c>
      <c r="D24" s="17">
        <v>0</v>
      </c>
      <c r="E24" s="17">
        <v>0</v>
      </c>
      <c r="F24" s="17">
        <v>0</v>
      </c>
      <c r="G24" s="18"/>
      <c r="H24" s="17">
        <f t="shared" si="0"/>
        <v>0</v>
      </c>
    </row>
    <row r="25" spans="1:8" ht="29" x14ac:dyDescent="0.35">
      <c r="A25" s="16" t="s">
        <v>27</v>
      </c>
      <c r="B25" s="16">
        <v>36</v>
      </c>
      <c r="C25" s="16" t="s">
        <v>28</v>
      </c>
      <c r="D25" s="17">
        <v>0</v>
      </c>
      <c r="E25" s="17">
        <v>0</v>
      </c>
      <c r="F25" s="17">
        <v>0</v>
      </c>
      <c r="G25" s="18"/>
      <c r="H25" s="17">
        <f t="shared" si="0"/>
        <v>0</v>
      </c>
    </row>
    <row r="26" spans="1:8" ht="29" x14ac:dyDescent="0.35">
      <c r="A26" s="16" t="s">
        <v>27</v>
      </c>
      <c r="B26" s="16">
        <v>36</v>
      </c>
      <c r="C26" s="16" t="s">
        <v>29</v>
      </c>
      <c r="D26" s="17">
        <v>0</v>
      </c>
      <c r="E26" s="17">
        <v>0</v>
      </c>
      <c r="F26" s="17">
        <v>0</v>
      </c>
      <c r="G26" s="18"/>
      <c r="H26" s="17">
        <f t="shared" si="0"/>
        <v>0</v>
      </c>
    </row>
    <row r="27" spans="1:8" ht="29" x14ac:dyDescent="0.35">
      <c r="A27" s="16" t="s">
        <v>27</v>
      </c>
      <c r="B27" s="16">
        <v>60</v>
      </c>
      <c r="C27" s="16" t="s">
        <v>28</v>
      </c>
      <c r="D27" s="17">
        <v>0</v>
      </c>
      <c r="E27" s="17">
        <v>0</v>
      </c>
      <c r="F27" s="17">
        <v>0</v>
      </c>
      <c r="G27" s="18"/>
      <c r="H27" s="17">
        <f t="shared" si="0"/>
        <v>0</v>
      </c>
    </row>
    <row r="28" spans="1:8" ht="29" x14ac:dyDescent="0.35">
      <c r="A28" s="16" t="s">
        <v>27</v>
      </c>
      <c r="B28" s="16">
        <v>60</v>
      </c>
      <c r="C28" s="16" t="s">
        <v>29</v>
      </c>
      <c r="D28" s="17">
        <v>0</v>
      </c>
      <c r="E28" s="17">
        <v>0</v>
      </c>
      <c r="F28" s="17">
        <v>0</v>
      </c>
      <c r="G28" s="18"/>
      <c r="H28" s="17">
        <f t="shared" si="0"/>
        <v>0</v>
      </c>
    </row>
    <row r="29" spans="1:8" x14ac:dyDescent="0.35">
      <c r="A29" s="18"/>
      <c r="B29" s="18"/>
      <c r="C29" s="18"/>
      <c r="D29" s="17"/>
      <c r="E29" s="17"/>
      <c r="F29" s="17"/>
      <c r="G29" s="18"/>
      <c r="H29" s="17"/>
    </row>
    <row r="30" spans="1:8" x14ac:dyDescent="0.35">
      <c r="A30" s="8" t="s">
        <v>30</v>
      </c>
      <c r="B30" s="8"/>
      <c r="C30" s="8"/>
      <c r="D30" s="8"/>
      <c r="E30" s="8"/>
      <c r="F30" s="8"/>
      <c r="G30" s="8"/>
      <c r="H30" s="8"/>
    </row>
    <row r="31" spans="1:8" x14ac:dyDescent="0.35">
      <c r="A31" s="7" t="s">
        <v>31</v>
      </c>
      <c r="B31" s="7"/>
      <c r="C31" s="7"/>
      <c r="D31" s="7"/>
      <c r="E31" s="7"/>
      <c r="F31" s="7"/>
      <c r="G31" s="7"/>
      <c r="H31" s="7"/>
    </row>
    <row r="32" spans="1:8" x14ac:dyDescent="0.35">
      <c r="A32" s="14" t="s">
        <v>19</v>
      </c>
      <c r="B32" s="14" t="s">
        <v>20</v>
      </c>
      <c r="C32" s="14" t="s">
        <v>21</v>
      </c>
      <c r="D32" s="19" t="s">
        <v>22</v>
      </c>
      <c r="E32" s="19" t="s">
        <v>23</v>
      </c>
      <c r="F32" s="19" t="s">
        <v>24</v>
      </c>
      <c r="G32" s="14" t="s">
        <v>25</v>
      </c>
      <c r="H32" s="19" t="s">
        <v>26</v>
      </c>
    </row>
    <row r="33" spans="1:8" ht="29" x14ac:dyDescent="0.35">
      <c r="A33" s="16" t="s">
        <v>32</v>
      </c>
      <c r="B33" s="16">
        <v>12</v>
      </c>
      <c r="C33" s="16" t="s">
        <v>28</v>
      </c>
      <c r="D33" s="20">
        <v>0</v>
      </c>
      <c r="E33" s="20">
        <v>0</v>
      </c>
      <c r="F33" s="20">
        <v>0</v>
      </c>
      <c r="G33" s="18"/>
      <c r="H33" s="20">
        <f t="shared" ref="H33:H38" si="1">(D33*B33)+E33+F33</f>
        <v>0</v>
      </c>
    </row>
    <row r="34" spans="1:8" ht="29" x14ac:dyDescent="0.35">
      <c r="A34" s="16" t="s">
        <v>32</v>
      </c>
      <c r="B34" s="16">
        <v>12</v>
      </c>
      <c r="C34" s="16" t="s">
        <v>29</v>
      </c>
      <c r="D34" s="20">
        <v>0</v>
      </c>
      <c r="E34" s="20">
        <v>0</v>
      </c>
      <c r="F34" s="20">
        <v>0</v>
      </c>
      <c r="G34" s="18"/>
      <c r="H34" s="20">
        <f t="shared" si="1"/>
        <v>0</v>
      </c>
    </row>
    <row r="35" spans="1:8" ht="29" x14ac:dyDescent="0.35">
      <c r="A35" s="16" t="s">
        <v>32</v>
      </c>
      <c r="B35" s="16">
        <v>36</v>
      </c>
      <c r="C35" s="16" t="s">
        <v>28</v>
      </c>
      <c r="D35" s="20">
        <v>0</v>
      </c>
      <c r="E35" s="20">
        <v>0</v>
      </c>
      <c r="F35" s="20">
        <v>0</v>
      </c>
      <c r="G35" s="18"/>
      <c r="H35" s="20">
        <f t="shared" si="1"/>
        <v>0</v>
      </c>
    </row>
    <row r="36" spans="1:8" ht="29" x14ac:dyDescent="0.35">
      <c r="A36" s="16" t="s">
        <v>32</v>
      </c>
      <c r="B36" s="16">
        <v>36</v>
      </c>
      <c r="C36" s="16" t="s">
        <v>29</v>
      </c>
      <c r="D36" s="20">
        <v>0</v>
      </c>
      <c r="E36" s="20">
        <v>0</v>
      </c>
      <c r="F36" s="20">
        <v>0</v>
      </c>
      <c r="G36" s="18"/>
      <c r="H36" s="20">
        <f t="shared" si="1"/>
        <v>0</v>
      </c>
    </row>
    <row r="37" spans="1:8" ht="29" x14ac:dyDescent="0.35">
      <c r="A37" s="16" t="s">
        <v>32</v>
      </c>
      <c r="B37" s="16">
        <v>60</v>
      </c>
      <c r="C37" s="16" t="s">
        <v>28</v>
      </c>
      <c r="D37" s="20">
        <v>0</v>
      </c>
      <c r="E37" s="20">
        <v>0</v>
      </c>
      <c r="F37" s="20">
        <v>0</v>
      </c>
      <c r="G37" s="18"/>
      <c r="H37" s="20">
        <f t="shared" si="1"/>
        <v>0</v>
      </c>
    </row>
    <row r="38" spans="1:8" ht="29" x14ac:dyDescent="0.35">
      <c r="A38" s="16" t="s">
        <v>32</v>
      </c>
      <c r="B38" s="16">
        <v>60</v>
      </c>
      <c r="C38" s="16" t="s">
        <v>29</v>
      </c>
      <c r="D38" s="20">
        <v>0</v>
      </c>
      <c r="E38" s="20">
        <v>0</v>
      </c>
      <c r="F38" s="20">
        <v>0</v>
      </c>
      <c r="G38" s="18"/>
      <c r="H38" s="20">
        <f t="shared" si="1"/>
        <v>0</v>
      </c>
    </row>
    <row r="41" spans="1:8" ht="45" customHeight="1" x14ac:dyDescent="0.35">
      <c r="A41" s="6" t="s">
        <v>33</v>
      </c>
      <c r="B41" s="6"/>
      <c r="C41" s="6"/>
      <c r="D41" s="6"/>
      <c r="E41" s="6"/>
      <c r="F41" s="6"/>
      <c r="G41" s="6"/>
    </row>
    <row r="42" spans="1:8" ht="50.5" customHeight="1" x14ac:dyDescent="0.35">
      <c r="A42" s="6" t="s">
        <v>34</v>
      </c>
      <c r="B42" s="6"/>
      <c r="C42" s="6"/>
      <c r="D42" s="6"/>
      <c r="E42" s="6"/>
      <c r="F42" s="6"/>
      <c r="G42" s="6"/>
    </row>
    <row r="43" spans="1:8" ht="62.5" customHeight="1" x14ac:dyDescent="0.35">
      <c r="A43" s="6" t="s">
        <v>35</v>
      </c>
      <c r="B43" s="6"/>
      <c r="C43" s="6"/>
      <c r="D43" s="6"/>
      <c r="E43" s="6"/>
      <c r="F43" s="6"/>
      <c r="G43" s="6"/>
    </row>
  </sheetData>
  <mergeCells count="15">
    <mergeCell ref="A30:H30"/>
    <mergeCell ref="A31:H31"/>
    <mergeCell ref="A41:G41"/>
    <mergeCell ref="A42:G42"/>
    <mergeCell ref="A43:G43"/>
    <mergeCell ref="A9:G9"/>
    <mergeCell ref="A10:G10"/>
    <mergeCell ref="A11:G11"/>
    <mergeCell ref="A13:G13"/>
    <mergeCell ref="A21:G21"/>
    <mergeCell ref="A1:G1"/>
    <mergeCell ref="A5:G5"/>
    <mergeCell ref="A6:G6"/>
    <mergeCell ref="A7:G7"/>
    <mergeCell ref="A8:G8"/>
  </mergeCells>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91"/>
  <sheetViews>
    <sheetView tabSelected="1" zoomScale="85" zoomScaleNormal="85" workbookViewId="0">
      <selection activeCell="D19" sqref="D18:D19"/>
    </sheetView>
  </sheetViews>
  <sheetFormatPr defaultColWidth="8.6328125" defaultRowHeight="14.5" x14ac:dyDescent="0.35"/>
  <cols>
    <col min="1" max="1" width="45.6328125" customWidth="1"/>
    <col min="2" max="2" width="54.36328125" customWidth="1"/>
    <col min="3" max="3" width="13.26953125" customWidth="1"/>
    <col min="4" max="4" width="21.6328125" customWidth="1"/>
    <col min="5" max="5" width="21.453125" customWidth="1"/>
    <col min="6" max="6" width="22.08984375" customWidth="1"/>
    <col min="7" max="7" width="20.26953125" customWidth="1"/>
    <col min="8" max="9" width="34" customWidth="1"/>
  </cols>
  <sheetData>
    <row r="1" spans="1:9" ht="18.5" x14ac:dyDescent="0.45">
      <c r="A1" s="11" t="s">
        <v>36</v>
      </c>
      <c r="B1" s="11"/>
      <c r="C1" s="11"/>
      <c r="D1" s="11"/>
      <c r="E1" s="11"/>
      <c r="F1" s="11"/>
      <c r="G1" s="11"/>
      <c r="H1" s="11"/>
      <c r="I1" s="11"/>
    </row>
    <row r="3" spans="1:9" s="26" customFormat="1" x14ac:dyDescent="0.35">
      <c r="A3" s="25" t="s">
        <v>1</v>
      </c>
      <c r="B3" s="26" t="s">
        <v>2</v>
      </c>
      <c r="D3" s="25" t="s">
        <v>3</v>
      </c>
      <c r="E3" s="27" t="s">
        <v>4</v>
      </c>
    </row>
    <row r="5" spans="1:9" x14ac:dyDescent="0.35">
      <c r="A5" s="10" t="s">
        <v>5</v>
      </c>
      <c r="B5" s="10"/>
      <c r="C5" s="10"/>
      <c r="D5" s="10"/>
      <c r="E5" s="10"/>
      <c r="F5" s="10"/>
      <c r="G5" s="10"/>
    </row>
    <row r="6" spans="1:9" x14ac:dyDescent="0.35">
      <c r="A6" s="9" t="s">
        <v>6</v>
      </c>
      <c r="B6" s="9"/>
      <c r="C6" s="9"/>
      <c r="D6" s="9"/>
      <c r="E6" s="9"/>
      <c r="F6" s="9"/>
      <c r="G6" s="9"/>
    </row>
    <row r="7" spans="1:9" x14ac:dyDescent="0.35">
      <c r="A7" s="9" t="s">
        <v>7</v>
      </c>
      <c r="B7" s="9"/>
      <c r="C7" s="9"/>
      <c r="D7" s="9"/>
      <c r="E7" s="9"/>
      <c r="F7" s="9"/>
      <c r="G7" s="9"/>
    </row>
    <row r="8" spans="1:9" x14ac:dyDescent="0.35">
      <c r="A8" s="9" t="s">
        <v>8</v>
      </c>
      <c r="B8" s="9"/>
      <c r="C8" s="9"/>
      <c r="D8" s="9"/>
      <c r="E8" s="9"/>
      <c r="F8" s="9"/>
      <c r="G8" s="9"/>
    </row>
    <row r="9" spans="1:9" x14ac:dyDescent="0.35">
      <c r="A9" s="9" t="s">
        <v>9</v>
      </c>
      <c r="B9" s="9"/>
      <c r="C9" s="9"/>
      <c r="D9" s="9"/>
      <c r="E9" s="9"/>
      <c r="F9" s="9"/>
      <c r="G9" s="9"/>
    </row>
    <row r="10" spans="1:9" x14ac:dyDescent="0.35">
      <c r="A10" s="9" t="s">
        <v>10</v>
      </c>
      <c r="B10" s="9"/>
      <c r="C10" s="9"/>
      <c r="D10" s="9"/>
      <c r="E10" s="9"/>
      <c r="F10" s="9"/>
      <c r="G10" s="9"/>
    </row>
    <row r="11" spans="1:9" x14ac:dyDescent="0.35">
      <c r="A11" s="9" t="s">
        <v>11</v>
      </c>
      <c r="B11" s="9"/>
      <c r="C11" s="9"/>
      <c r="D11" s="9"/>
      <c r="E11" s="9"/>
      <c r="F11" s="9"/>
      <c r="G11" s="9"/>
    </row>
    <row r="13" spans="1:9" x14ac:dyDescent="0.35">
      <c r="A13" s="10" t="s">
        <v>12</v>
      </c>
      <c r="B13" s="10"/>
      <c r="C13" s="10"/>
      <c r="D13" s="10"/>
      <c r="E13" s="10"/>
      <c r="F13" s="10"/>
      <c r="G13" s="10"/>
    </row>
    <row r="14" spans="1:9" x14ac:dyDescent="0.35">
      <c r="A14" s="13" t="s">
        <v>13</v>
      </c>
    </row>
    <row r="15" spans="1:9" x14ac:dyDescent="0.35">
      <c r="A15" s="13" t="s">
        <v>14</v>
      </c>
    </row>
    <row r="16" spans="1:9" x14ac:dyDescent="0.35">
      <c r="A16" s="13" t="s">
        <v>15</v>
      </c>
    </row>
    <row r="17" spans="1:9" x14ac:dyDescent="0.35">
      <c r="A17" s="13" t="s">
        <v>16</v>
      </c>
    </row>
    <row r="18" spans="1:9" x14ac:dyDescent="0.35">
      <c r="A18" s="13" t="s">
        <v>17</v>
      </c>
    </row>
    <row r="20" spans="1:9" x14ac:dyDescent="0.35">
      <c r="A20" s="5" t="s">
        <v>37</v>
      </c>
      <c r="B20" s="5"/>
      <c r="C20" s="5"/>
      <c r="D20" s="5"/>
      <c r="E20" s="5"/>
      <c r="F20" s="5"/>
      <c r="G20" s="5"/>
      <c r="H20" s="5"/>
      <c r="I20" s="5"/>
    </row>
    <row r="22" spans="1:9" x14ac:dyDescent="0.35">
      <c r="A22" s="14" t="s">
        <v>38</v>
      </c>
      <c r="B22" s="14" t="s">
        <v>39</v>
      </c>
      <c r="C22" s="14" t="s">
        <v>19</v>
      </c>
      <c r="D22" s="14" t="s">
        <v>20</v>
      </c>
      <c r="E22" s="14" t="s">
        <v>22</v>
      </c>
      <c r="F22" s="14" t="s">
        <v>23</v>
      </c>
      <c r="G22" s="14" t="s">
        <v>24</v>
      </c>
      <c r="H22" s="14" t="s">
        <v>25</v>
      </c>
      <c r="I22" s="15" t="s">
        <v>26</v>
      </c>
    </row>
    <row r="23" spans="1:9" ht="29" x14ac:dyDescent="0.35">
      <c r="A23" s="16" t="s">
        <v>40</v>
      </c>
      <c r="B23" s="16" t="s">
        <v>41</v>
      </c>
      <c r="C23" s="16" t="s">
        <v>42</v>
      </c>
      <c r="D23" s="16">
        <v>12</v>
      </c>
      <c r="E23" s="17">
        <v>0</v>
      </c>
      <c r="F23" s="17">
        <v>0</v>
      </c>
      <c r="G23" s="17">
        <v>0</v>
      </c>
      <c r="H23" s="18"/>
      <c r="I23" s="20">
        <f t="shared" ref="I23:I46" si="0">(E23*D23)+F23+G23</f>
        <v>0</v>
      </c>
    </row>
    <row r="24" spans="1:9" ht="29" x14ac:dyDescent="0.35">
      <c r="A24" s="16" t="s">
        <v>41</v>
      </c>
      <c r="B24" s="16" t="s">
        <v>40</v>
      </c>
      <c r="C24" s="16" t="s">
        <v>42</v>
      </c>
      <c r="D24" s="16">
        <v>12</v>
      </c>
      <c r="E24" s="17">
        <v>0</v>
      </c>
      <c r="F24" s="17">
        <v>0</v>
      </c>
      <c r="G24" s="17">
        <v>0</v>
      </c>
      <c r="H24" s="18"/>
      <c r="I24" s="20">
        <f t="shared" si="0"/>
        <v>0</v>
      </c>
    </row>
    <row r="25" spans="1:9" ht="43.5" x14ac:dyDescent="0.35">
      <c r="A25" s="16" t="s">
        <v>67</v>
      </c>
      <c r="B25" s="16" t="s">
        <v>43</v>
      </c>
      <c r="C25" s="16" t="s">
        <v>44</v>
      </c>
      <c r="D25" s="16">
        <v>12</v>
      </c>
      <c r="E25" s="17">
        <v>0</v>
      </c>
      <c r="F25" s="17">
        <v>0</v>
      </c>
      <c r="G25" s="17">
        <v>0</v>
      </c>
      <c r="H25" s="18"/>
      <c r="I25" s="20">
        <f t="shared" si="0"/>
        <v>0</v>
      </c>
    </row>
    <row r="26" spans="1:9" ht="43.5" x14ac:dyDescent="0.35">
      <c r="A26" s="16" t="s">
        <v>67</v>
      </c>
      <c r="B26" s="16" t="s">
        <v>45</v>
      </c>
      <c r="C26" s="16" t="s">
        <v>44</v>
      </c>
      <c r="D26" s="16">
        <v>12</v>
      </c>
      <c r="E26" s="17">
        <v>0</v>
      </c>
      <c r="F26" s="17">
        <v>0</v>
      </c>
      <c r="G26" s="17">
        <v>0</v>
      </c>
      <c r="H26" s="18"/>
      <c r="I26" s="20">
        <f t="shared" si="0"/>
        <v>0</v>
      </c>
    </row>
    <row r="27" spans="1:9" ht="43.5" x14ac:dyDescent="0.35">
      <c r="A27" s="16" t="s">
        <v>67</v>
      </c>
      <c r="B27" s="16" t="s">
        <v>46</v>
      </c>
      <c r="C27" s="16" t="s">
        <v>44</v>
      </c>
      <c r="D27" s="16">
        <v>12</v>
      </c>
      <c r="E27" s="17">
        <v>0</v>
      </c>
      <c r="F27" s="17">
        <v>0</v>
      </c>
      <c r="G27" s="17">
        <v>0</v>
      </c>
      <c r="H27" s="18"/>
      <c r="I27" s="20">
        <f t="shared" si="0"/>
        <v>0</v>
      </c>
    </row>
    <row r="28" spans="1:9" ht="43.5" x14ac:dyDescent="0.35">
      <c r="A28" s="16" t="s">
        <v>67</v>
      </c>
      <c r="B28" s="16" t="s">
        <v>47</v>
      </c>
      <c r="C28" s="16" t="s">
        <v>44</v>
      </c>
      <c r="D28" s="16">
        <v>12</v>
      </c>
      <c r="E28" s="17">
        <v>0</v>
      </c>
      <c r="F28" s="17">
        <v>0</v>
      </c>
      <c r="G28" s="17">
        <v>0</v>
      </c>
      <c r="H28" s="18"/>
      <c r="I28" s="20">
        <f t="shared" si="0"/>
        <v>0</v>
      </c>
    </row>
    <row r="29" spans="1:9" ht="43.5" x14ac:dyDescent="0.35">
      <c r="A29" s="16" t="s">
        <v>67</v>
      </c>
      <c r="B29" s="16" t="s">
        <v>48</v>
      </c>
      <c r="C29" s="16" t="s">
        <v>44</v>
      </c>
      <c r="D29" s="16">
        <v>12</v>
      </c>
      <c r="E29" s="17">
        <v>0</v>
      </c>
      <c r="F29" s="17">
        <v>0</v>
      </c>
      <c r="G29" s="17">
        <v>0</v>
      </c>
      <c r="H29" s="18"/>
      <c r="I29" s="20">
        <f t="shared" si="0"/>
        <v>0</v>
      </c>
    </row>
    <row r="30" spans="1:9" ht="43.5" x14ac:dyDescent="0.35">
      <c r="A30" s="16" t="s">
        <v>67</v>
      </c>
      <c r="B30" s="16" t="s">
        <v>49</v>
      </c>
      <c r="C30" s="16" t="s">
        <v>44</v>
      </c>
      <c r="D30" s="16">
        <v>12</v>
      </c>
      <c r="E30" s="17">
        <v>0</v>
      </c>
      <c r="F30" s="17">
        <v>0</v>
      </c>
      <c r="G30" s="17">
        <v>0</v>
      </c>
      <c r="H30" s="18"/>
      <c r="I30" s="20">
        <f t="shared" si="0"/>
        <v>0</v>
      </c>
    </row>
    <row r="31" spans="1:9" ht="43.5" x14ac:dyDescent="0.35">
      <c r="A31" s="16" t="s">
        <v>67</v>
      </c>
      <c r="B31" s="16" t="s">
        <v>41</v>
      </c>
      <c r="C31" s="16" t="s">
        <v>42</v>
      </c>
      <c r="D31" s="16">
        <v>36</v>
      </c>
      <c r="E31" s="17">
        <v>0</v>
      </c>
      <c r="F31" s="17">
        <v>0</v>
      </c>
      <c r="G31" s="17">
        <v>0</v>
      </c>
      <c r="H31" s="18"/>
      <c r="I31" s="20">
        <f t="shared" si="0"/>
        <v>0</v>
      </c>
    </row>
    <row r="32" spans="1:9" ht="43.5" x14ac:dyDescent="0.35">
      <c r="A32" s="16" t="s">
        <v>67</v>
      </c>
      <c r="B32" s="16" t="s">
        <v>40</v>
      </c>
      <c r="C32" s="16" t="s">
        <v>42</v>
      </c>
      <c r="D32" s="16">
        <v>36</v>
      </c>
      <c r="E32" s="17">
        <v>0</v>
      </c>
      <c r="F32" s="17">
        <v>0</v>
      </c>
      <c r="G32" s="17">
        <v>0</v>
      </c>
      <c r="H32" s="18"/>
      <c r="I32" s="20">
        <f t="shared" si="0"/>
        <v>0</v>
      </c>
    </row>
    <row r="33" spans="1:9" ht="43.5" x14ac:dyDescent="0.35">
      <c r="A33" s="16" t="s">
        <v>67</v>
      </c>
      <c r="B33" s="16" t="s">
        <v>43</v>
      </c>
      <c r="C33" s="16" t="s">
        <v>44</v>
      </c>
      <c r="D33" s="16">
        <v>36</v>
      </c>
      <c r="E33" s="17">
        <v>0</v>
      </c>
      <c r="F33" s="17">
        <v>0</v>
      </c>
      <c r="G33" s="17">
        <v>0</v>
      </c>
      <c r="H33" s="18"/>
      <c r="I33" s="20">
        <f t="shared" si="0"/>
        <v>0</v>
      </c>
    </row>
    <row r="34" spans="1:9" ht="43.5" x14ac:dyDescent="0.35">
      <c r="A34" s="16" t="s">
        <v>67</v>
      </c>
      <c r="B34" s="16" t="s">
        <v>45</v>
      </c>
      <c r="C34" s="16" t="s">
        <v>44</v>
      </c>
      <c r="D34" s="16">
        <v>36</v>
      </c>
      <c r="E34" s="17">
        <v>0</v>
      </c>
      <c r="F34" s="17">
        <v>0</v>
      </c>
      <c r="G34" s="17">
        <v>0</v>
      </c>
      <c r="H34" s="18"/>
      <c r="I34" s="20">
        <f t="shared" si="0"/>
        <v>0</v>
      </c>
    </row>
    <row r="35" spans="1:9" ht="43.5" x14ac:dyDescent="0.35">
      <c r="A35" s="16" t="s">
        <v>67</v>
      </c>
      <c r="B35" s="16" t="s">
        <v>46</v>
      </c>
      <c r="C35" s="16" t="s">
        <v>44</v>
      </c>
      <c r="D35" s="16">
        <v>36</v>
      </c>
      <c r="E35" s="17">
        <v>0</v>
      </c>
      <c r="F35" s="17">
        <v>0</v>
      </c>
      <c r="G35" s="17">
        <v>0</v>
      </c>
      <c r="H35" s="18"/>
      <c r="I35" s="20">
        <f t="shared" si="0"/>
        <v>0</v>
      </c>
    </row>
    <row r="36" spans="1:9" ht="43.5" x14ac:dyDescent="0.35">
      <c r="A36" s="16" t="s">
        <v>67</v>
      </c>
      <c r="B36" s="16" t="s">
        <v>47</v>
      </c>
      <c r="C36" s="16" t="s">
        <v>44</v>
      </c>
      <c r="D36" s="16">
        <v>36</v>
      </c>
      <c r="E36" s="17">
        <v>0</v>
      </c>
      <c r="F36" s="17">
        <v>0</v>
      </c>
      <c r="G36" s="17">
        <v>0</v>
      </c>
      <c r="H36" s="18"/>
      <c r="I36" s="20">
        <f t="shared" si="0"/>
        <v>0</v>
      </c>
    </row>
    <row r="37" spans="1:9" ht="43.5" x14ac:dyDescent="0.35">
      <c r="A37" s="16" t="s">
        <v>67</v>
      </c>
      <c r="B37" s="16" t="s">
        <v>48</v>
      </c>
      <c r="C37" s="16" t="s">
        <v>44</v>
      </c>
      <c r="D37" s="16">
        <v>36</v>
      </c>
      <c r="E37" s="17">
        <v>0</v>
      </c>
      <c r="F37" s="17">
        <v>0</v>
      </c>
      <c r="G37" s="17">
        <v>0</v>
      </c>
      <c r="H37" s="18"/>
      <c r="I37" s="20">
        <f t="shared" si="0"/>
        <v>0</v>
      </c>
    </row>
    <row r="38" spans="1:9" ht="43.5" x14ac:dyDescent="0.35">
      <c r="A38" s="16" t="s">
        <v>67</v>
      </c>
      <c r="B38" s="16" t="s">
        <v>49</v>
      </c>
      <c r="C38" s="16" t="s">
        <v>44</v>
      </c>
      <c r="D38" s="16">
        <v>36</v>
      </c>
      <c r="E38" s="17">
        <v>0</v>
      </c>
      <c r="F38" s="17">
        <v>0</v>
      </c>
      <c r="G38" s="17">
        <v>0</v>
      </c>
      <c r="H38" s="18"/>
      <c r="I38" s="20">
        <f t="shared" si="0"/>
        <v>0</v>
      </c>
    </row>
    <row r="39" spans="1:9" ht="43.5" x14ac:dyDescent="0.35">
      <c r="A39" s="16" t="s">
        <v>67</v>
      </c>
      <c r="B39" s="16" t="s">
        <v>41</v>
      </c>
      <c r="C39" s="16" t="s">
        <v>42</v>
      </c>
      <c r="D39" s="16">
        <v>60</v>
      </c>
      <c r="E39" s="17">
        <v>0</v>
      </c>
      <c r="F39" s="17">
        <v>0</v>
      </c>
      <c r="G39" s="17">
        <v>0</v>
      </c>
      <c r="H39" s="18"/>
      <c r="I39" s="20">
        <f t="shared" si="0"/>
        <v>0</v>
      </c>
    </row>
    <row r="40" spans="1:9" ht="43.5" x14ac:dyDescent="0.35">
      <c r="A40" s="16" t="s">
        <v>67</v>
      </c>
      <c r="B40" s="16" t="s">
        <v>40</v>
      </c>
      <c r="C40" s="16" t="s">
        <v>42</v>
      </c>
      <c r="D40" s="16">
        <v>60</v>
      </c>
      <c r="E40" s="17">
        <v>0</v>
      </c>
      <c r="F40" s="17">
        <v>0</v>
      </c>
      <c r="G40" s="17">
        <v>0</v>
      </c>
      <c r="H40" s="18"/>
      <c r="I40" s="20">
        <f t="shared" si="0"/>
        <v>0</v>
      </c>
    </row>
    <row r="41" spans="1:9" ht="43.5" x14ac:dyDescent="0.35">
      <c r="A41" s="16" t="s">
        <v>67</v>
      </c>
      <c r="B41" s="16" t="s">
        <v>43</v>
      </c>
      <c r="C41" s="16" t="s">
        <v>44</v>
      </c>
      <c r="D41" s="16">
        <v>60</v>
      </c>
      <c r="E41" s="17">
        <v>0</v>
      </c>
      <c r="F41" s="17">
        <v>0</v>
      </c>
      <c r="G41" s="17">
        <v>0</v>
      </c>
      <c r="H41" s="18"/>
      <c r="I41" s="20">
        <f t="shared" si="0"/>
        <v>0</v>
      </c>
    </row>
    <row r="42" spans="1:9" ht="43.5" x14ac:dyDescent="0.35">
      <c r="A42" s="16" t="s">
        <v>67</v>
      </c>
      <c r="B42" s="16" t="s">
        <v>45</v>
      </c>
      <c r="C42" s="16" t="s">
        <v>44</v>
      </c>
      <c r="D42" s="16">
        <v>60</v>
      </c>
      <c r="E42" s="17">
        <v>0</v>
      </c>
      <c r="F42" s="17">
        <v>0</v>
      </c>
      <c r="G42" s="17">
        <v>0</v>
      </c>
      <c r="H42" s="18"/>
      <c r="I42" s="20">
        <f t="shared" si="0"/>
        <v>0</v>
      </c>
    </row>
    <row r="43" spans="1:9" ht="43.5" x14ac:dyDescent="0.35">
      <c r="A43" s="16" t="s">
        <v>67</v>
      </c>
      <c r="B43" s="16" t="s">
        <v>46</v>
      </c>
      <c r="C43" s="16" t="s">
        <v>44</v>
      </c>
      <c r="D43" s="16">
        <v>60</v>
      </c>
      <c r="E43" s="17">
        <v>0</v>
      </c>
      <c r="F43" s="17">
        <v>0</v>
      </c>
      <c r="G43" s="17">
        <v>0</v>
      </c>
      <c r="H43" s="18"/>
      <c r="I43" s="20">
        <f t="shared" si="0"/>
        <v>0</v>
      </c>
    </row>
    <row r="44" spans="1:9" ht="43.5" x14ac:dyDescent="0.35">
      <c r="A44" s="16" t="s">
        <v>67</v>
      </c>
      <c r="B44" s="16" t="s">
        <v>47</v>
      </c>
      <c r="C44" s="16" t="s">
        <v>44</v>
      </c>
      <c r="D44" s="16">
        <v>60</v>
      </c>
      <c r="E44" s="17">
        <v>0</v>
      </c>
      <c r="F44" s="17">
        <v>0</v>
      </c>
      <c r="G44" s="17">
        <v>0</v>
      </c>
      <c r="H44" s="18"/>
      <c r="I44" s="20">
        <f t="shared" si="0"/>
        <v>0</v>
      </c>
    </row>
    <row r="45" spans="1:9" ht="43.5" x14ac:dyDescent="0.35">
      <c r="A45" s="16" t="s">
        <v>67</v>
      </c>
      <c r="B45" s="16" t="s">
        <v>48</v>
      </c>
      <c r="C45" s="16" t="s">
        <v>44</v>
      </c>
      <c r="D45" s="16">
        <v>60</v>
      </c>
      <c r="E45" s="17">
        <v>0</v>
      </c>
      <c r="F45" s="17">
        <v>0</v>
      </c>
      <c r="G45" s="17">
        <v>0</v>
      </c>
      <c r="H45" s="18"/>
      <c r="I45" s="20">
        <f t="shared" si="0"/>
        <v>0</v>
      </c>
    </row>
    <row r="46" spans="1:9" ht="43.5" x14ac:dyDescent="0.35">
      <c r="A46" s="16" t="s">
        <v>67</v>
      </c>
      <c r="B46" s="16" t="s">
        <v>49</v>
      </c>
      <c r="C46" s="16" t="s">
        <v>44</v>
      </c>
      <c r="D46" s="16">
        <v>60</v>
      </c>
      <c r="E46" s="17">
        <v>0</v>
      </c>
      <c r="F46" s="17">
        <v>0</v>
      </c>
      <c r="G46" s="17">
        <v>0</v>
      </c>
      <c r="H46" s="18"/>
      <c r="I46" s="20">
        <f t="shared" si="0"/>
        <v>0</v>
      </c>
    </row>
    <row r="47" spans="1:9" x14ac:dyDescent="0.35">
      <c r="A47" s="18"/>
      <c r="B47" s="18"/>
      <c r="C47" s="18"/>
      <c r="D47" s="18"/>
      <c r="E47" s="17"/>
      <c r="F47" s="17"/>
      <c r="G47" s="17"/>
      <c r="H47" s="18"/>
      <c r="I47" s="20"/>
    </row>
    <row r="48" spans="1:9" x14ac:dyDescent="0.35">
      <c r="A48" s="4" t="s">
        <v>50</v>
      </c>
      <c r="B48" s="4"/>
      <c r="C48" s="4"/>
      <c r="D48" s="4"/>
      <c r="E48" s="4"/>
      <c r="F48" s="4"/>
      <c r="G48" s="4"/>
      <c r="H48" s="4"/>
      <c r="I48" s="4"/>
    </row>
    <row r="49" spans="1:9" x14ac:dyDescent="0.35">
      <c r="A49" s="3" t="s">
        <v>51</v>
      </c>
      <c r="B49" s="3"/>
      <c r="C49" s="3"/>
      <c r="D49" s="3"/>
      <c r="E49" s="3"/>
      <c r="F49" s="3"/>
      <c r="G49" s="3"/>
      <c r="H49" s="3"/>
      <c r="I49" s="3"/>
    </row>
    <row r="50" spans="1:9" x14ac:dyDescent="0.35">
      <c r="A50" s="14" t="s">
        <v>38</v>
      </c>
      <c r="B50" s="14" t="s">
        <v>39</v>
      </c>
      <c r="C50" s="14" t="s">
        <v>19</v>
      </c>
      <c r="D50" s="14" t="s">
        <v>20</v>
      </c>
      <c r="E50" s="14" t="s">
        <v>22</v>
      </c>
      <c r="F50" s="14" t="s">
        <v>23</v>
      </c>
      <c r="G50" s="14" t="s">
        <v>24</v>
      </c>
      <c r="H50" s="14" t="s">
        <v>25</v>
      </c>
      <c r="I50" s="14" t="s">
        <v>26</v>
      </c>
    </row>
    <row r="51" spans="1:9" ht="43.5" x14ac:dyDescent="0.35">
      <c r="A51" s="16" t="s">
        <v>67</v>
      </c>
      <c r="B51" s="16" t="s">
        <v>43</v>
      </c>
      <c r="C51" s="16" t="s">
        <v>27</v>
      </c>
      <c r="D51" s="16">
        <v>12</v>
      </c>
      <c r="E51" s="20">
        <v>0</v>
      </c>
      <c r="F51" s="20">
        <v>0</v>
      </c>
      <c r="G51" s="20">
        <v>0</v>
      </c>
      <c r="H51" s="18"/>
      <c r="I51" s="20">
        <f t="shared" ref="I51:I86" si="1">(E51*D51)+F51+G51</f>
        <v>0</v>
      </c>
    </row>
    <row r="52" spans="1:9" ht="43.5" x14ac:dyDescent="0.35">
      <c r="A52" s="16" t="s">
        <v>67</v>
      </c>
      <c r="B52" s="16" t="s">
        <v>45</v>
      </c>
      <c r="C52" s="16" t="s">
        <v>27</v>
      </c>
      <c r="D52" s="16">
        <v>12</v>
      </c>
      <c r="E52" s="20">
        <v>0</v>
      </c>
      <c r="F52" s="20">
        <v>0</v>
      </c>
      <c r="G52" s="20">
        <v>0</v>
      </c>
      <c r="H52" s="18"/>
      <c r="I52" s="20">
        <f t="shared" si="1"/>
        <v>0</v>
      </c>
    </row>
    <row r="53" spans="1:9" ht="43.5" x14ac:dyDescent="0.35">
      <c r="A53" s="16" t="s">
        <v>67</v>
      </c>
      <c r="B53" s="16" t="s">
        <v>46</v>
      </c>
      <c r="C53" s="16" t="s">
        <v>27</v>
      </c>
      <c r="D53" s="16">
        <v>12</v>
      </c>
      <c r="E53" s="20">
        <v>0</v>
      </c>
      <c r="F53" s="20">
        <v>0</v>
      </c>
      <c r="G53" s="20">
        <v>0</v>
      </c>
      <c r="H53" s="18"/>
      <c r="I53" s="20">
        <f t="shared" si="1"/>
        <v>0</v>
      </c>
    </row>
    <row r="54" spans="1:9" ht="43.5" x14ac:dyDescent="0.35">
      <c r="A54" s="16" t="s">
        <v>67</v>
      </c>
      <c r="B54" s="16" t="s">
        <v>47</v>
      </c>
      <c r="C54" s="16" t="s">
        <v>27</v>
      </c>
      <c r="D54" s="16">
        <v>12</v>
      </c>
      <c r="E54" s="20">
        <v>0</v>
      </c>
      <c r="F54" s="20">
        <v>0</v>
      </c>
      <c r="G54" s="20">
        <v>0</v>
      </c>
      <c r="H54" s="18"/>
      <c r="I54" s="20">
        <f t="shared" si="1"/>
        <v>0</v>
      </c>
    </row>
    <row r="55" spans="1:9" ht="43.5" x14ac:dyDescent="0.35">
      <c r="A55" s="16" t="s">
        <v>67</v>
      </c>
      <c r="B55" s="16" t="s">
        <v>48</v>
      </c>
      <c r="C55" s="16" t="s">
        <v>27</v>
      </c>
      <c r="D55" s="16">
        <v>12</v>
      </c>
      <c r="E55" s="20">
        <v>0</v>
      </c>
      <c r="F55" s="20">
        <v>0</v>
      </c>
      <c r="G55" s="20">
        <v>0</v>
      </c>
      <c r="H55" s="18"/>
      <c r="I55" s="20">
        <f t="shared" si="1"/>
        <v>0</v>
      </c>
    </row>
    <row r="56" spans="1:9" ht="43.5" x14ac:dyDescent="0.35">
      <c r="A56" s="16" t="s">
        <v>67</v>
      </c>
      <c r="B56" s="16" t="s">
        <v>49</v>
      </c>
      <c r="C56" s="16" t="s">
        <v>27</v>
      </c>
      <c r="D56" s="16">
        <v>12</v>
      </c>
      <c r="E56" s="20">
        <v>0</v>
      </c>
      <c r="F56" s="20">
        <v>0</v>
      </c>
      <c r="G56" s="20">
        <v>0</v>
      </c>
      <c r="H56" s="18"/>
      <c r="I56" s="20">
        <f t="shared" si="1"/>
        <v>0</v>
      </c>
    </row>
    <row r="57" spans="1:9" ht="43.5" x14ac:dyDescent="0.35">
      <c r="A57" s="16" t="s">
        <v>67</v>
      </c>
      <c r="B57" s="16" t="s">
        <v>43</v>
      </c>
      <c r="C57" s="16" t="s">
        <v>27</v>
      </c>
      <c r="D57" s="16">
        <v>36</v>
      </c>
      <c r="E57" s="20">
        <v>0</v>
      </c>
      <c r="F57" s="20">
        <v>0</v>
      </c>
      <c r="G57" s="20">
        <v>0</v>
      </c>
      <c r="H57" s="18"/>
      <c r="I57" s="20">
        <f t="shared" si="1"/>
        <v>0</v>
      </c>
    </row>
    <row r="58" spans="1:9" ht="43.5" x14ac:dyDescent="0.35">
      <c r="A58" s="16" t="s">
        <v>67</v>
      </c>
      <c r="B58" s="16" t="s">
        <v>45</v>
      </c>
      <c r="C58" s="16" t="s">
        <v>27</v>
      </c>
      <c r="D58" s="16">
        <v>36</v>
      </c>
      <c r="E58" s="20">
        <v>0</v>
      </c>
      <c r="F58" s="20">
        <v>0</v>
      </c>
      <c r="G58" s="20">
        <v>0</v>
      </c>
      <c r="H58" s="18"/>
      <c r="I58" s="20">
        <f t="shared" si="1"/>
        <v>0</v>
      </c>
    </row>
    <row r="59" spans="1:9" ht="43.5" x14ac:dyDescent="0.35">
      <c r="A59" s="16" t="s">
        <v>67</v>
      </c>
      <c r="B59" s="16" t="s">
        <v>46</v>
      </c>
      <c r="C59" s="16" t="s">
        <v>27</v>
      </c>
      <c r="D59" s="16">
        <v>36</v>
      </c>
      <c r="E59" s="20">
        <v>0</v>
      </c>
      <c r="F59" s="20">
        <v>0</v>
      </c>
      <c r="G59" s="20">
        <v>0</v>
      </c>
      <c r="H59" s="18"/>
      <c r="I59" s="20">
        <f t="shared" si="1"/>
        <v>0</v>
      </c>
    </row>
    <row r="60" spans="1:9" ht="43.5" x14ac:dyDescent="0.35">
      <c r="A60" s="16" t="s">
        <v>67</v>
      </c>
      <c r="B60" s="16" t="s">
        <v>47</v>
      </c>
      <c r="C60" s="16" t="s">
        <v>27</v>
      </c>
      <c r="D60" s="16">
        <v>36</v>
      </c>
      <c r="E60" s="20">
        <v>0</v>
      </c>
      <c r="F60" s="20">
        <v>0</v>
      </c>
      <c r="G60" s="20">
        <v>0</v>
      </c>
      <c r="H60" s="18"/>
      <c r="I60" s="20">
        <f t="shared" si="1"/>
        <v>0</v>
      </c>
    </row>
    <row r="61" spans="1:9" ht="43.5" x14ac:dyDescent="0.35">
      <c r="A61" s="16" t="s">
        <v>67</v>
      </c>
      <c r="B61" s="16" t="s">
        <v>48</v>
      </c>
      <c r="C61" s="16" t="s">
        <v>27</v>
      </c>
      <c r="D61" s="16">
        <v>36</v>
      </c>
      <c r="E61" s="20">
        <v>0</v>
      </c>
      <c r="F61" s="20">
        <v>0</v>
      </c>
      <c r="G61" s="20">
        <v>0</v>
      </c>
      <c r="H61" s="18"/>
      <c r="I61" s="20">
        <f t="shared" si="1"/>
        <v>0</v>
      </c>
    </row>
    <row r="62" spans="1:9" ht="43.5" x14ac:dyDescent="0.35">
      <c r="A62" s="16" t="s">
        <v>67</v>
      </c>
      <c r="B62" s="16" t="s">
        <v>49</v>
      </c>
      <c r="C62" s="16" t="s">
        <v>27</v>
      </c>
      <c r="D62" s="16">
        <v>36</v>
      </c>
      <c r="E62" s="20">
        <v>0</v>
      </c>
      <c r="F62" s="20">
        <v>0</v>
      </c>
      <c r="G62" s="20">
        <v>0</v>
      </c>
      <c r="H62" s="18"/>
      <c r="I62" s="20">
        <f t="shared" si="1"/>
        <v>0</v>
      </c>
    </row>
    <row r="63" spans="1:9" ht="43.5" x14ac:dyDescent="0.35">
      <c r="A63" s="16" t="s">
        <v>67</v>
      </c>
      <c r="B63" s="16" t="s">
        <v>43</v>
      </c>
      <c r="C63" s="16" t="s">
        <v>27</v>
      </c>
      <c r="D63" s="16">
        <v>60</v>
      </c>
      <c r="E63" s="20">
        <v>0</v>
      </c>
      <c r="F63" s="20">
        <v>0</v>
      </c>
      <c r="G63" s="20">
        <v>0</v>
      </c>
      <c r="H63" s="18"/>
      <c r="I63" s="20">
        <f t="shared" si="1"/>
        <v>0</v>
      </c>
    </row>
    <row r="64" spans="1:9" ht="43.5" x14ac:dyDescent="0.35">
      <c r="A64" s="16" t="s">
        <v>67</v>
      </c>
      <c r="B64" s="16" t="s">
        <v>45</v>
      </c>
      <c r="C64" s="16" t="s">
        <v>27</v>
      </c>
      <c r="D64" s="16">
        <v>60</v>
      </c>
      <c r="E64" s="20">
        <v>0</v>
      </c>
      <c r="F64" s="20">
        <v>0</v>
      </c>
      <c r="G64" s="20">
        <v>0</v>
      </c>
      <c r="H64" s="18"/>
      <c r="I64" s="20">
        <f t="shared" si="1"/>
        <v>0</v>
      </c>
    </row>
    <row r="65" spans="1:9" ht="43.5" x14ac:dyDescent="0.35">
      <c r="A65" s="16" t="s">
        <v>67</v>
      </c>
      <c r="B65" s="16" t="s">
        <v>46</v>
      </c>
      <c r="C65" s="16" t="s">
        <v>27</v>
      </c>
      <c r="D65" s="16">
        <v>60</v>
      </c>
      <c r="E65" s="20">
        <v>0</v>
      </c>
      <c r="F65" s="20">
        <v>0</v>
      </c>
      <c r="G65" s="20">
        <v>0</v>
      </c>
      <c r="H65" s="18"/>
      <c r="I65" s="20">
        <f t="shared" si="1"/>
        <v>0</v>
      </c>
    </row>
    <row r="66" spans="1:9" ht="43.5" x14ac:dyDescent="0.35">
      <c r="A66" s="16" t="s">
        <v>67</v>
      </c>
      <c r="B66" s="16" t="s">
        <v>47</v>
      </c>
      <c r="C66" s="16" t="s">
        <v>27</v>
      </c>
      <c r="D66" s="16">
        <v>60</v>
      </c>
      <c r="E66" s="20">
        <v>0</v>
      </c>
      <c r="F66" s="20">
        <v>0</v>
      </c>
      <c r="G66" s="20">
        <v>0</v>
      </c>
      <c r="H66" s="18"/>
      <c r="I66" s="20">
        <f t="shared" si="1"/>
        <v>0</v>
      </c>
    </row>
    <row r="67" spans="1:9" ht="43.5" x14ac:dyDescent="0.35">
      <c r="A67" s="16" t="s">
        <v>67</v>
      </c>
      <c r="B67" s="16" t="s">
        <v>48</v>
      </c>
      <c r="C67" s="16" t="s">
        <v>27</v>
      </c>
      <c r="D67" s="16">
        <v>60</v>
      </c>
      <c r="E67" s="20">
        <v>0</v>
      </c>
      <c r="F67" s="20">
        <v>0</v>
      </c>
      <c r="G67" s="20">
        <v>0</v>
      </c>
      <c r="H67" s="18"/>
      <c r="I67" s="20">
        <f t="shared" si="1"/>
        <v>0</v>
      </c>
    </row>
    <row r="68" spans="1:9" ht="43.5" x14ac:dyDescent="0.35">
      <c r="A68" s="16" t="s">
        <v>67</v>
      </c>
      <c r="B68" s="16" t="s">
        <v>49</v>
      </c>
      <c r="C68" s="16" t="s">
        <v>27</v>
      </c>
      <c r="D68" s="16">
        <v>60</v>
      </c>
      <c r="E68" s="20">
        <v>0</v>
      </c>
      <c r="F68" s="20">
        <v>0</v>
      </c>
      <c r="G68" s="20">
        <v>0</v>
      </c>
      <c r="H68" s="18"/>
      <c r="I68" s="20">
        <f t="shared" si="1"/>
        <v>0</v>
      </c>
    </row>
    <row r="69" spans="1:9" ht="43.5" x14ac:dyDescent="0.35">
      <c r="A69" s="16" t="s">
        <v>67</v>
      </c>
      <c r="B69" s="16" t="s">
        <v>43</v>
      </c>
      <c r="C69" s="16" t="s">
        <v>42</v>
      </c>
      <c r="D69" s="16">
        <v>12</v>
      </c>
      <c r="E69" s="20">
        <v>0</v>
      </c>
      <c r="F69" s="20">
        <v>0</v>
      </c>
      <c r="G69" s="20">
        <v>0</v>
      </c>
      <c r="H69" s="18"/>
      <c r="I69" s="20">
        <f t="shared" si="1"/>
        <v>0</v>
      </c>
    </row>
    <row r="70" spans="1:9" ht="43.5" x14ac:dyDescent="0.35">
      <c r="A70" s="16" t="s">
        <v>67</v>
      </c>
      <c r="B70" s="16" t="s">
        <v>45</v>
      </c>
      <c r="C70" s="16" t="s">
        <v>42</v>
      </c>
      <c r="D70" s="16">
        <v>12</v>
      </c>
      <c r="E70" s="20">
        <v>0</v>
      </c>
      <c r="F70" s="20">
        <v>0</v>
      </c>
      <c r="G70" s="20">
        <v>0</v>
      </c>
      <c r="H70" s="18"/>
      <c r="I70" s="20">
        <f t="shared" si="1"/>
        <v>0</v>
      </c>
    </row>
    <row r="71" spans="1:9" ht="43.5" x14ac:dyDescent="0.35">
      <c r="A71" s="16" t="s">
        <v>67</v>
      </c>
      <c r="B71" s="16" t="s">
        <v>46</v>
      </c>
      <c r="C71" s="16" t="s">
        <v>42</v>
      </c>
      <c r="D71" s="16">
        <v>12</v>
      </c>
      <c r="E71" s="20">
        <v>0</v>
      </c>
      <c r="F71" s="20">
        <v>0</v>
      </c>
      <c r="G71" s="20">
        <v>0</v>
      </c>
      <c r="H71" s="18"/>
      <c r="I71" s="20">
        <f t="shared" si="1"/>
        <v>0</v>
      </c>
    </row>
    <row r="72" spans="1:9" ht="43.5" x14ac:dyDescent="0.35">
      <c r="A72" s="16" t="s">
        <v>67</v>
      </c>
      <c r="B72" s="16" t="s">
        <v>47</v>
      </c>
      <c r="C72" s="16" t="s">
        <v>42</v>
      </c>
      <c r="D72" s="16">
        <v>12</v>
      </c>
      <c r="E72" s="20">
        <v>0</v>
      </c>
      <c r="F72" s="20">
        <v>0</v>
      </c>
      <c r="G72" s="20">
        <v>0</v>
      </c>
      <c r="H72" s="18"/>
      <c r="I72" s="20">
        <f t="shared" si="1"/>
        <v>0</v>
      </c>
    </row>
    <row r="73" spans="1:9" ht="43.5" x14ac:dyDescent="0.35">
      <c r="A73" s="16" t="s">
        <v>67</v>
      </c>
      <c r="B73" s="16" t="s">
        <v>48</v>
      </c>
      <c r="C73" s="16" t="s">
        <v>42</v>
      </c>
      <c r="D73" s="16">
        <v>12</v>
      </c>
      <c r="E73" s="20">
        <v>0</v>
      </c>
      <c r="F73" s="20">
        <v>0</v>
      </c>
      <c r="G73" s="20">
        <v>0</v>
      </c>
      <c r="H73" s="18"/>
      <c r="I73" s="20">
        <f t="shared" si="1"/>
        <v>0</v>
      </c>
    </row>
    <row r="74" spans="1:9" ht="43.5" x14ac:dyDescent="0.35">
      <c r="A74" s="16" t="s">
        <v>67</v>
      </c>
      <c r="B74" s="16" t="s">
        <v>49</v>
      </c>
      <c r="C74" s="16" t="s">
        <v>42</v>
      </c>
      <c r="D74" s="16">
        <v>12</v>
      </c>
      <c r="E74" s="20">
        <v>0</v>
      </c>
      <c r="F74" s="20">
        <v>0</v>
      </c>
      <c r="G74" s="20">
        <v>0</v>
      </c>
      <c r="H74" s="18"/>
      <c r="I74" s="20">
        <f t="shared" si="1"/>
        <v>0</v>
      </c>
    </row>
    <row r="75" spans="1:9" ht="43.5" x14ac:dyDescent="0.35">
      <c r="A75" s="16" t="s">
        <v>67</v>
      </c>
      <c r="B75" s="16" t="s">
        <v>43</v>
      </c>
      <c r="C75" s="16" t="s">
        <v>42</v>
      </c>
      <c r="D75" s="16">
        <v>36</v>
      </c>
      <c r="E75" s="20">
        <v>0</v>
      </c>
      <c r="F75" s="20">
        <v>0</v>
      </c>
      <c r="G75" s="20">
        <v>0</v>
      </c>
      <c r="H75" s="18"/>
      <c r="I75" s="20">
        <f t="shared" si="1"/>
        <v>0</v>
      </c>
    </row>
    <row r="76" spans="1:9" ht="43.5" x14ac:dyDescent="0.35">
      <c r="A76" s="16" t="s">
        <v>67</v>
      </c>
      <c r="B76" s="16" t="s">
        <v>45</v>
      </c>
      <c r="C76" s="16" t="s">
        <v>42</v>
      </c>
      <c r="D76" s="16">
        <v>36</v>
      </c>
      <c r="E76" s="20">
        <v>0</v>
      </c>
      <c r="F76" s="20">
        <v>0</v>
      </c>
      <c r="G76" s="20">
        <v>0</v>
      </c>
      <c r="H76" s="18"/>
      <c r="I76" s="20">
        <f t="shared" si="1"/>
        <v>0</v>
      </c>
    </row>
    <row r="77" spans="1:9" ht="43.5" x14ac:dyDescent="0.35">
      <c r="A77" s="16" t="s">
        <v>67</v>
      </c>
      <c r="B77" s="16" t="s">
        <v>46</v>
      </c>
      <c r="C77" s="16" t="s">
        <v>42</v>
      </c>
      <c r="D77" s="16">
        <v>36</v>
      </c>
      <c r="E77" s="20">
        <v>0</v>
      </c>
      <c r="F77" s="20">
        <v>0</v>
      </c>
      <c r="G77" s="20">
        <v>0</v>
      </c>
      <c r="H77" s="18"/>
      <c r="I77" s="20">
        <f t="shared" si="1"/>
        <v>0</v>
      </c>
    </row>
    <row r="78" spans="1:9" ht="43.5" x14ac:dyDescent="0.35">
      <c r="A78" s="16" t="s">
        <v>67</v>
      </c>
      <c r="B78" s="16" t="s">
        <v>47</v>
      </c>
      <c r="C78" s="16" t="s">
        <v>42</v>
      </c>
      <c r="D78" s="16">
        <v>36</v>
      </c>
      <c r="E78" s="20">
        <v>0</v>
      </c>
      <c r="F78" s="20">
        <v>0</v>
      </c>
      <c r="G78" s="20">
        <v>0</v>
      </c>
      <c r="H78" s="18"/>
      <c r="I78" s="20">
        <f t="shared" si="1"/>
        <v>0</v>
      </c>
    </row>
    <row r="79" spans="1:9" ht="43.5" x14ac:dyDescent="0.35">
      <c r="A79" s="16" t="s">
        <v>67</v>
      </c>
      <c r="B79" s="16" t="s">
        <v>48</v>
      </c>
      <c r="C79" s="16" t="s">
        <v>42</v>
      </c>
      <c r="D79" s="16">
        <v>36</v>
      </c>
      <c r="E79" s="20">
        <v>0</v>
      </c>
      <c r="F79" s="20">
        <v>0</v>
      </c>
      <c r="G79" s="20">
        <v>0</v>
      </c>
      <c r="H79" s="18"/>
      <c r="I79" s="20">
        <f t="shared" si="1"/>
        <v>0</v>
      </c>
    </row>
    <row r="80" spans="1:9" ht="43.5" x14ac:dyDescent="0.35">
      <c r="A80" s="16" t="s">
        <v>67</v>
      </c>
      <c r="B80" s="16" t="s">
        <v>49</v>
      </c>
      <c r="C80" s="16" t="s">
        <v>42</v>
      </c>
      <c r="D80" s="16">
        <v>36</v>
      </c>
      <c r="E80" s="20">
        <v>0</v>
      </c>
      <c r="F80" s="20">
        <v>0</v>
      </c>
      <c r="G80" s="20">
        <v>0</v>
      </c>
      <c r="H80" s="18"/>
      <c r="I80" s="20">
        <f t="shared" si="1"/>
        <v>0</v>
      </c>
    </row>
    <row r="81" spans="1:9" ht="43.5" x14ac:dyDescent="0.35">
      <c r="A81" s="16" t="s">
        <v>67</v>
      </c>
      <c r="B81" s="16" t="s">
        <v>43</v>
      </c>
      <c r="C81" s="16" t="s">
        <v>42</v>
      </c>
      <c r="D81" s="16">
        <v>60</v>
      </c>
      <c r="E81" s="20">
        <v>0</v>
      </c>
      <c r="F81" s="20">
        <v>0</v>
      </c>
      <c r="G81" s="20">
        <v>0</v>
      </c>
      <c r="H81" s="18"/>
      <c r="I81" s="20">
        <f t="shared" si="1"/>
        <v>0</v>
      </c>
    </row>
    <row r="82" spans="1:9" ht="43.5" x14ac:dyDescent="0.35">
      <c r="A82" s="16" t="s">
        <v>67</v>
      </c>
      <c r="B82" s="16" t="s">
        <v>45</v>
      </c>
      <c r="C82" s="16" t="s">
        <v>42</v>
      </c>
      <c r="D82" s="16">
        <v>60</v>
      </c>
      <c r="E82" s="20">
        <v>0</v>
      </c>
      <c r="F82" s="20">
        <v>0</v>
      </c>
      <c r="G82" s="20">
        <v>0</v>
      </c>
      <c r="H82" s="18"/>
      <c r="I82" s="20">
        <f t="shared" si="1"/>
        <v>0</v>
      </c>
    </row>
    <row r="83" spans="1:9" ht="43.5" x14ac:dyDescent="0.35">
      <c r="A83" s="16" t="s">
        <v>67</v>
      </c>
      <c r="B83" s="16" t="s">
        <v>46</v>
      </c>
      <c r="C83" s="16" t="s">
        <v>42</v>
      </c>
      <c r="D83" s="16">
        <v>60</v>
      </c>
      <c r="E83" s="20">
        <v>0</v>
      </c>
      <c r="F83" s="20">
        <v>0</v>
      </c>
      <c r="G83" s="20">
        <v>0</v>
      </c>
      <c r="H83" s="18"/>
      <c r="I83" s="20">
        <f t="shared" si="1"/>
        <v>0</v>
      </c>
    </row>
    <row r="84" spans="1:9" ht="43.5" x14ac:dyDescent="0.35">
      <c r="A84" s="16" t="s">
        <v>67</v>
      </c>
      <c r="B84" s="16" t="s">
        <v>47</v>
      </c>
      <c r="C84" s="16" t="s">
        <v>42</v>
      </c>
      <c r="D84" s="16">
        <v>60</v>
      </c>
      <c r="E84" s="20">
        <v>0</v>
      </c>
      <c r="F84" s="20">
        <v>0</v>
      </c>
      <c r="G84" s="20">
        <v>0</v>
      </c>
      <c r="H84" s="18"/>
      <c r="I84" s="20">
        <f t="shared" si="1"/>
        <v>0</v>
      </c>
    </row>
    <row r="85" spans="1:9" ht="43.5" x14ac:dyDescent="0.35">
      <c r="A85" s="16" t="s">
        <v>67</v>
      </c>
      <c r="B85" s="16" t="s">
        <v>48</v>
      </c>
      <c r="C85" s="16" t="s">
        <v>42</v>
      </c>
      <c r="D85" s="16">
        <v>60</v>
      </c>
      <c r="E85" s="20">
        <v>0</v>
      </c>
      <c r="F85" s="20">
        <v>0</v>
      </c>
      <c r="G85" s="20">
        <v>0</v>
      </c>
      <c r="H85" s="18"/>
      <c r="I85" s="20">
        <f t="shared" si="1"/>
        <v>0</v>
      </c>
    </row>
    <row r="86" spans="1:9" ht="43.5" x14ac:dyDescent="0.35">
      <c r="A86" s="16" t="s">
        <v>67</v>
      </c>
      <c r="B86" s="16" t="s">
        <v>49</v>
      </c>
      <c r="C86" s="16" t="s">
        <v>42</v>
      </c>
      <c r="D86" s="16">
        <v>60</v>
      </c>
      <c r="E86" s="20">
        <v>0</v>
      </c>
      <c r="F86" s="20">
        <v>0</v>
      </c>
      <c r="G86" s="20">
        <v>0</v>
      </c>
      <c r="H86" s="18"/>
      <c r="I86" s="20">
        <f t="shared" si="1"/>
        <v>0</v>
      </c>
    </row>
    <row r="89" spans="1:9" ht="41.5" customHeight="1" x14ac:dyDescent="0.35">
      <c r="A89" s="6" t="s">
        <v>33</v>
      </c>
      <c r="B89" s="6"/>
      <c r="C89" s="6"/>
      <c r="D89" s="6"/>
      <c r="E89" s="6"/>
      <c r="F89" s="6"/>
      <c r="G89" s="6"/>
    </row>
    <row r="90" spans="1:9" ht="48.5" customHeight="1" x14ac:dyDescent="0.35">
      <c r="A90" s="6" t="s">
        <v>34</v>
      </c>
      <c r="B90" s="6"/>
      <c r="C90" s="6"/>
      <c r="D90" s="6"/>
      <c r="E90" s="6"/>
      <c r="F90" s="6"/>
      <c r="G90" s="6"/>
    </row>
    <row r="91" spans="1:9" ht="66.5" customHeight="1" x14ac:dyDescent="0.35">
      <c r="A91" s="6" t="s">
        <v>35</v>
      </c>
      <c r="B91" s="6"/>
      <c r="C91" s="6"/>
      <c r="D91" s="6"/>
      <c r="E91" s="6"/>
      <c r="F91" s="6"/>
      <c r="G91" s="6"/>
    </row>
  </sheetData>
  <mergeCells count="15">
    <mergeCell ref="A48:I48"/>
    <mergeCell ref="A49:I49"/>
    <mergeCell ref="A89:G89"/>
    <mergeCell ref="A90:G90"/>
    <mergeCell ref="A91:G91"/>
    <mergeCell ref="A9:G9"/>
    <mergeCell ref="A10:G10"/>
    <mergeCell ref="A11:G11"/>
    <mergeCell ref="A13:G13"/>
    <mergeCell ref="A20:I20"/>
    <mergeCell ref="A1:I1"/>
    <mergeCell ref="A5:G5"/>
    <mergeCell ref="A6:G6"/>
    <mergeCell ref="A7:G7"/>
    <mergeCell ref="A8:G8"/>
  </mergeCells>
  <pageMargins left="0.75" right="0.75" top="1" bottom="1" header="0.511811023622047" footer="0.511811023622047"/>
  <pageSetup scale="45"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zoomScaleNormal="100" workbookViewId="0">
      <selection sqref="A1:E1"/>
    </sheetView>
  </sheetViews>
  <sheetFormatPr defaultColWidth="8.6328125" defaultRowHeight="14.5" x14ac:dyDescent="0.35"/>
  <cols>
    <col min="1" max="1" width="23.7265625" customWidth="1"/>
    <col min="2" max="5" width="22" customWidth="1"/>
  </cols>
  <sheetData>
    <row r="1" spans="1:5" ht="18.5" x14ac:dyDescent="0.45">
      <c r="A1" s="2" t="s">
        <v>52</v>
      </c>
      <c r="B1" s="2"/>
      <c r="C1" s="2"/>
      <c r="D1" s="2"/>
      <c r="E1" s="2"/>
    </row>
    <row r="3" spans="1:5" x14ac:dyDescent="0.35">
      <c r="A3" s="21" t="s">
        <v>1</v>
      </c>
      <c r="B3" t="s">
        <v>2</v>
      </c>
    </row>
    <row r="4" spans="1:5" x14ac:dyDescent="0.35">
      <c r="A4" s="21" t="s">
        <v>3</v>
      </c>
      <c r="B4" s="12" t="s">
        <v>4</v>
      </c>
    </row>
    <row r="5" spans="1:5" x14ac:dyDescent="0.35">
      <c r="A5" s="21" t="s">
        <v>13</v>
      </c>
      <c r="B5" t="str">
        <f>IF('Internet Pricing'!B14="","",'Internet Pricing'!B14)</f>
        <v/>
      </c>
    </row>
    <row r="7" spans="1:5" ht="45" customHeight="1" x14ac:dyDescent="0.35">
      <c r="A7" s="1" t="s">
        <v>53</v>
      </c>
      <c r="B7" s="1"/>
      <c r="C7" s="1"/>
      <c r="D7" s="1"/>
      <c r="E7" s="1"/>
    </row>
    <row r="9" spans="1:5" ht="31.5" customHeight="1" x14ac:dyDescent="0.35">
      <c r="A9" s="22" t="s">
        <v>20</v>
      </c>
      <c r="B9" s="22" t="s">
        <v>54</v>
      </c>
      <c r="C9" s="22" t="s">
        <v>55</v>
      </c>
      <c r="D9" s="22" t="s">
        <v>56</v>
      </c>
      <c r="E9" s="22" t="s">
        <v>57</v>
      </c>
    </row>
    <row r="10" spans="1:5" x14ac:dyDescent="0.35">
      <c r="A10" s="23">
        <v>12</v>
      </c>
      <c r="B10" s="20">
        <f>SUMIF('Internet Pricing'!$B$23:$B$28,A10,'Internet Pricing'!$H$23:$H$28)</f>
        <v>0</v>
      </c>
      <c r="C10" s="20">
        <f>SUMIF('WAN Pricing'!$D$23:$D$46,A10,'WAN Pricing'!$I$23:$I$46)</f>
        <v>0</v>
      </c>
      <c r="D10" s="20">
        <f>B10+C10</f>
        <v>0</v>
      </c>
      <c r="E10" s="20">
        <f>D10/(A10/12)</f>
        <v>0</v>
      </c>
    </row>
    <row r="11" spans="1:5" x14ac:dyDescent="0.35">
      <c r="A11" s="23">
        <v>36</v>
      </c>
      <c r="B11" s="20">
        <f>SUMIF('Internet Pricing'!$B$23:$B$28,A11,'Internet Pricing'!$H$23:$H$28)</f>
        <v>0</v>
      </c>
      <c r="C11" s="20">
        <f>SUMIF('WAN Pricing'!$D$23:$D$46,A11,'WAN Pricing'!$I$23:$I$46)</f>
        <v>0</v>
      </c>
      <c r="D11" s="20">
        <f>B11+C11</f>
        <v>0</v>
      </c>
      <c r="E11" s="20">
        <f>D11/(A11/12)</f>
        <v>0</v>
      </c>
    </row>
    <row r="12" spans="1:5" x14ac:dyDescent="0.35">
      <c r="A12" s="23">
        <v>60</v>
      </c>
      <c r="B12" s="20">
        <f>SUMIF('Internet Pricing'!$B$23:$B$28,A12,'Internet Pricing'!$H$23:$H$28)</f>
        <v>0</v>
      </c>
      <c r="C12" s="20">
        <f>SUMIF('WAN Pricing'!$D$23:$D$46,A12,'WAN Pricing'!$I$23:$I$46)</f>
        <v>0</v>
      </c>
      <c r="D12" s="20">
        <f>B12+C12</f>
        <v>0</v>
      </c>
      <c r="E12" s="20">
        <f>D12/(A12/12)</f>
        <v>0</v>
      </c>
    </row>
  </sheetData>
  <mergeCells count="2">
    <mergeCell ref="A1:E1"/>
    <mergeCell ref="A7:E7"/>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24" t="s">
        <v>58</v>
      </c>
    </row>
    <row r="3" spans="1:1" x14ac:dyDescent="0.35">
      <c r="A3" t="s">
        <v>59</v>
      </c>
    </row>
    <row r="5" spans="1:1" x14ac:dyDescent="0.35">
      <c r="A5" t="s">
        <v>60</v>
      </c>
    </row>
  </sheetData>
  <pageMargins left="0.7" right="0.7" top="0.75" bottom="0.75"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E10"/>
  <sheetViews>
    <sheetView zoomScaleNormal="100" workbookViewId="0">
      <selection activeCell="H19" sqref="H19"/>
    </sheetView>
  </sheetViews>
  <sheetFormatPr defaultColWidth="8.6328125" defaultRowHeight="14.5" x14ac:dyDescent="0.35"/>
  <sheetData>
    <row r="2" spans="1:5" x14ac:dyDescent="0.35">
      <c r="A2" t="s">
        <v>61</v>
      </c>
    </row>
    <row r="3" spans="1:5" x14ac:dyDescent="0.35">
      <c r="A3" t="s">
        <v>62</v>
      </c>
    </row>
    <row r="4" spans="1:5" x14ac:dyDescent="0.35">
      <c r="A4" t="s">
        <v>63</v>
      </c>
    </row>
    <row r="5" spans="1:5" x14ac:dyDescent="0.35">
      <c r="A5" t="s">
        <v>64</v>
      </c>
    </row>
    <row r="10" spans="1:5" x14ac:dyDescent="0.35">
      <c r="A10" t="s">
        <v>65</v>
      </c>
      <c r="E10" t="s">
        <v>66</v>
      </c>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Internet Pricing</vt:lpstr>
      <vt:lpstr>WAN Pricing</vt:lpstr>
      <vt:lpstr>Combined Summary</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2026-09-24T12:58:51Z</cp:lastPrinted>
  <dcterms:created xsi:type="dcterms:W3CDTF">2026-06-16T02:00:55Z</dcterms:created>
  <dcterms:modified xsi:type="dcterms:W3CDTF">2026-09-24T12:59:56Z</dcterms:modified>
  <dc:language>en-US</dc:language>
</cp:coreProperties>
</file>