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04dcaeac8ed3874/E-Rate/Clients/South Euclid-Lyndhurst District_129495_OH/FY2027/470/270000581 - WAN/"/>
    </mc:Choice>
  </mc:AlternateContent>
  <xr:revisionPtr revIDLastSave="4" documentId="11_714F8F1D4377BDC987ED707EF05AFBE70063F28F" xr6:coauthVersionLast="47" xr6:coauthVersionMax="47" xr10:uidLastSave="{45FD0F96-4490-4BE1-A168-D93EEF392BAF}"/>
  <bookViews>
    <workbookView xWindow="-110" yWindow="-110" windowWidth="19420" windowHeight="11500" tabRatio="500" xr2:uid="{00000000-000D-0000-FFFF-FFFF00000000}"/>
  </bookViews>
  <sheets>
    <sheet name="WAN Pricing" sheetId="1" r:id="rId1"/>
    <sheet name="Locations" sheetId="2" r:id="rId2"/>
    <sheet name="Exceptions" sheetId="3" r:id="rId3"/>
    <sheet name="Certifica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63" i="1" l="1"/>
  <c r="I62" i="1"/>
  <c r="G58" i="1"/>
  <c r="F58" i="1"/>
  <c r="E58" i="1"/>
  <c r="I57" i="1"/>
  <c r="I56" i="1"/>
  <c r="I55" i="1"/>
  <c r="I58" i="1" s="1"/>
  <c r="I69" i="1" s="1"/>
  <c r="G51" i="1"/>
  <c r="F51" i="1"/>
  <c r="E51" i="1"/>
  <c r="I50" i="1"/>
  <c r="I51" i="1" s="1"/>
  <c r="I46" i="1"/>
  <c r="I68" i="1" s="1"/>
  <c r="G46" i="1"/>
  <c r="F46" i="1"/>
  <c r="E46" i="1"/>
  <c r="I45" i="1"/>
  <c r="I44" i="1"/>
  <c r="I43" i="1"/>
  <c r="I42" i="1"/>
  <c r="I41" i="1"/>
  <c r="I40" i="1"/>
  <c r="G36" i="1"/>
  <c r="F36" i="1"/>
  <c r="E36" i="1"/>
  <c r="I35" i="1"/>
  <c r="I34" i="1"/>
  <c r="I33" i="1"/>
  <c r="I32" i="1"/>
  <c r="I31" i="1"/>
  <c r="I30" i="1"/>
  <c r="I36" i="1" s="1"/>
  <c r="I67" i="1" s="1"/>
</calcChain>
</file>

<file path=xl/sharedStrings.xml><?xml version="1.0" encoding="utf-8"?>
<sst xmlns="http://schemas.openxmlformats.org/spreadsheetml/2006/main" count="225" uniqueCount="138">
  <si>
    <t>FY2027 E-Rate WAN / Point-to-Point Pricing Worksheet — Attachment 4</t>
  </si>
  <si>
    <t>Applicant Name</t>
  </si>
  <si>
    <t>South Euclid-Lyndhurst School District</t>
  </si>
  <si>
    <t>Billed Entity Number (BEN)</t>
  </si>
  <si>
    <t>FCC Form 470 Number</t>
  </si>
  <si>
    <t>270000581</t>
  </si>
  <si>
    <t>Funding Year</t>
  </si>
  <si>
    <t>FY2027 (July 1, 2027 – June 30, 2028)</t>
  </si>
  <si>
    <t>Instructions for Bidders</t>
  </si>
  <si>
    <t>• Complete all bidder information below.</t>
  </si>
  <si>
    <t>• Provide pricing for every row of each Section you are bidding. Do not add, delete, re-order, or re-label rows.</t>
  </si>
  <si>
    <t>• Enter 0 where no charge applies. Do not leave a priced cell blank and do not enter "TBD," "varies," or "call for quote."</t>
  </si>
  <si>
    <t>• Vendors must separately identify all MRC, NRC, and SPC amounts. Costs must not be combined across categories.</t>
  </si>
  <si>
    <t>• The contract term for all pricing is sixty (60) months (July 1, 2027 – June 30, 2032). Renewal-year pricing is quoted separately in Section E.</t>
  </si>
  <si>
    <t>• Any ineligible costs must be identified in the "Notes" column with a detailed breakout of what the ineligible costs are attributed to.</t>
  </si>
  <si>
    <t>• SECTION D is the E-Rate INELIGIBLE location (Southlyn). Southlyn costs must NOT appear in any other Section and must NOT be included in any E-Rate eligible total.</t>
  </si>
  <si>
    <t>• Grey cells are pre-populated by the Applicant — do not modify. Enter pricing only in the MRC, NRC, SPC, and Notes columns. The "Total Cost for Term" column calculates automatically.</t>
  </si>
  <si>
    <t>• Network equipment is NOT solicited. The Applicant will light any leased dark fiber with its own existing equipment (dual Aruba CX-8320 at the core; Aruba CX-6200M at each remote site). Do not include modulating electronics, optics, or Category One network equipment in any Section. Installment payment plans are NOT requested and will not be accepted; quote all NRC and SPC as one-time charges.</t>
  </si>
  <si>
    <t>• Identify all assumptions, exceptions, and clarifications on the "Exceptions" tab.</t>
  </si>
  <si>
    <t>Bidder Information</t>
  </si>
  <si>
    <t>Company Name</t>
  </si>
  <si>
    <t>SPIN</t>
  </si>
  <si>
    <t>FCC Registration Number (FRN)</t>
  </si>
  <si>
    <t>Representative Name</t>
  </si>
  <si>
    <t>Phone</t>
  </si>
  <si>
    <t>Email</t>
  </si>
  <si>
    <t>SECTION A — OPTION 1: LEASED LIT FIBER / MANAGED ETHERNET — E-RATE ELIGIBLE LOCATIONS (required bandwidth: 10 Gbps per circuit). Brush High School is the "A" Location (hub); each circuit is delivered as a discrete handoff at Brush.</t>
  </si>
  <si>
    <t>A Location</t>
  </si>
  <si>
    <t>Z Location</t>
  </si>
  <si>
    <t>Bandwidth</t>
  </si>
  <si>
    <t>Contract Term (Months)</t>
  </si>
  <si>
    <t>MRC</t>
  </si>
  <si>
    <t>NRC</t>
  </si>
  <si>
    <t>SPC</t>
  </si>
  <si>
    <t>Notes / Ineligible Cost Breakout</t>
  </si>
  <si>
    <t>Total Cost for Term</t>
  </si>
  <si>
    <t>Brush High School — 4875 Glenlyn Rd, Cleveland, OH 44124</t>
  </si>
  <si>
    <t>South Euclid-Lyndhurst District Office — 5044 Mayfield Rd, Lyndhurst, OH 44124</t>
  </si>
  <si>
    <t>10 Gbps</t>
  </si>
  <si>
    <t>Adrian Elementary School — 1071 Homestead Rd, Cleveland, OH 44121</t>
  </si>
  <si>
    <t>Memorial Junior High School — 1250 Professor Rd, Cleveland, OH 44124</t>
  </si>
  <si>
    <t>Sunview Elementary School — 5520 Meadow Wood Blvd, Cleveland, OH 44124</t>
  </si>
  <si>
    <t>Rowland Elementary School — 4300 Bayard Rd, Cleveland, OH 44121</t>
  </si>
  <si>
    <t>Greenview Upper Elementary School — 1825 S Green Rd, Cleveland, OH 44121</t>
  </si>
  <si>
    <t>SUBTOTAL — SECTION A: E-Rate Eligible, Leased Lit Fiber</t>
  </si>
  <si>
    <t>SECTION B — OPTION 2: LEASED DARK FIBER (minimum six (6) strands / three (3) pair, single mode) — E-RATE ELIGIBLE LOCATIONS. Fiber will be lit by the Applicant's existing equipment.</t>
  </si>
  <si>
    <t>6 strands (3 pair) SMF</t>
  </si>
  <si>
    <t>SUBTOTAL — SECTION B: E-Rate Eligible, Leased Dark Fiber</t>
  </si>
  <si>
    <t>SECTION C — OPTION 3: MAINTENANCE &amp; OPERATIONS ON LEASED DARK FIBER — E-RATE ELIGIBLE (complete ONLY if these costs are not already included in the Section B MRC)</t>
  </si>
  <si>
    <t>All eligible locations — network-wide fiber maintenance &amp; operations</t>
  </si>
  <si>
    <t>N/A</t>
  </si>
  <si>
    <t>SUBTOTAL — SECTION C: E-Rate Eligible, Maintenance &amp; Operations</t>
  </si>
  <si>
    <t>SECTION D — E-RATE INELIGIBLE LOCATION: SOUTHLYN. Price separately. These amounts are NOT eligible for E-Rate support and are EXCLUDED from every eligible total above.</t>
  </si>
  <si>
    <t>Southlyn (E-RATE INELIGIBLE) — 1340 Professor Rd, Cleveland, OH 44124  |  Option 1 — Leased Lit Fiber @ 10 Gbps</t>
  </si>
  <si>
    <t>Southlyn (E-RATE INELIGIBLE) — 1340 Professor Rd, Cleveland, OH 44124  |  Option 2 — Leased Dark Fiber</t>
  </si>
  <si>
    <t>Southlyn (E-RATE INELIGIBLE) — 1340 Professor Rd, Cleveland, OH 44124  |  Option 3 — Maintenance &amp; Operations on Leased Dark Fiber</t>
  </si>
  <si>
    <t>SUBTOTAL — SECTION D: E-RATE INELIGIBLE (Southlyn) — excluded from all eligible totals</t>
  </si>
  <si>
    <t>SECTION E — OPTIONAL RENEWAL PERIOD PRICING (two (2) optional one-year renewals, exercisable solely at the Applicant’s discretion)</t>
  </si>
  <si>
    <t>Renewal Period</t>
  </si>
  <si>
    <t>Coverage</t>
  </si>
  <si>
    <t>Monthly Recurring Charge (MRC) per month, all eligible locations combined</t>
  </si>
  <si>
    <t>Non-Recurring Charges</t>
  </si>
  <si>
    <t>Notes</t>
  </si>
  <si>
    <t>Annual Total</t>
  </si>
  <si>
    <t>Renewal Year 1 (Option Year 1)</t>
  </si>
  <si>
    <t>July 1, 2032 – June 30, 2033</t>
  </si>
  <si>
    <t>Renewal Year 2 (Option Year 2)</t>
  </si>
  <si>
    <t>July 1, 2033 – June 30, 2034</t>
  </si>
  <si>
    <t>Renewal pricing must not exceed the final-year rate of the initial term. Enter 0 if pricing is held flat.</t>
  </si>
  <si>
    <t>SUMMARY OF TOTALS — 60-MONTH INITIAL TERM</t>
  </si>
  <si>
    <t>TOTAL E-RATE ELIGIBLE — Leased Lit Fiber solution (Section A)</t>
  </si>
  <si>
    <t>TOTAL E-RATE ELIGIBLE — Leased Dark Fiber solution (Sections B + C)</t>
  </si>
  <si>
    <t>TOTAL E-RATE INELIGIBLE — Southlyn (Section D) — NOT included in either eligible total above</t>
  </si>
  <si>
    <t>The Leased Lit Fiber and Leased Dark Fiber solutions are mutually exclusive alternatives; they are not added together. The Applicant will evaluate each complete solution on its total cost of ownership over the 60-month term, in accordance with 47 C.F.R. § 54.503 and the USAC requirement to select the most cost-effective option.</t>
  </si>
  <si>
    <t>Monthly Recurring Charges (MRC):
All recurring monthly charges associated with providing the requested service, including but not limited to transport, dark fiber lease, IRU amortized recurring charges, and any provider-supplied demarcation equipment necessary to deliver a leased lit fiber service.</t>
  </si>
  <si>
    <t>Non-Recurring Charges (NRC):
All one-time charges associated with initiating service, excluding Special Construction Charges. Examples include installation, activation, connection, configuration, and other one-time implementation fees. For leased lit fiber, the equipment required to activate service is a standard NRC, not Special Construction.</t>
  </si>
  <si>
    <t>Special Construction Charges (SPC):
Eligible one-time costs associated with the deployment of new network facilities or upgrades required to deliver service, limited to construction of network facilities, design and engineering, and project management. Costs of excess fiber strands installed for the service provider’s own use must be cost-allocated out of the Special Construction charge (see the "Excess Fiber Strands" section of the RFP). Special Construction is a one-time charge; installment payment plans are not requested and will not be accepted.</t>
  </si>
  <si>
    <t>E-Rate Ineligible Costs:
Any cost that is not eligible for E-Rate support, including all Southlyn costs (Section D), taxes on ineligible components, and any other ineligible item. These must be identified in the Notes column and excluded from every eligible total.</t>
  </si>
  <si>
    <t>South Euclid-Lyndhurst School District — FY2027 WAN Service Locations</t>
  </si>
  <si>
    <t>Site Name</t>
  </si>
  <si>
    <t>Entity Number</t>
  </si>
  <si>
    <t>Physical Address</t>
  </si>
  <si>
    <t>City / State / ZIP</t>
  </si>
  <si>
    <t>Network Role</t>
  </si>
  <si>
    <t>E-Rate Eligibility</t>
  </si>
  <si>
    <t>Required Bandwidth</t>
  </si>
  <si>
    <t>Brush High School</t>
  </si>
  <si>
    <t>47973</t>
  </si>
  <si>
    <t>4875 Glenlyn Rd</t>
  </si>
  <si>
    <t>Cleveland, OH 44124</t>
  </si>
  <si>
    <t>Hub / NOC ("A" Location)</t>
  </si>
  <si>
    <t>E-Rate Eligible</t>
  </si>
  <si>
    <t>South Euclid-Lyndhurst District Office</t>
  </si>
  <si>
    <t>17033223</t>
  </si>
  <si>
    <t>5044 Mayfield Road</t>
  </si>
  <si>
    <t>Lyndhurst, OH 44124</t>
  </si>
  <si>
    <t>Remote Site ("Z" Location)</t>
  </si>
  <si>
    <t>E-Rate Eligible (NIF)</t>
  </si>
  <si>
    <t>Adrian Elementary School</t>
  </si>
  <si>
    <t>47941</t>
  </si>
  <si>
    <t>1071 Homestead Rd</t>
  </si>
  <si>
    <t>Cleveland, OH 44121</t>
  </si>
  <si>
    <t>Memorial Junior High School</t>
  </si>
  <si>
    <t>47972</t>
  </si>
  <si>
    <t>1250 Professor Rd</t>
  </si>
  <si>
    <t>Sunview Elementary School</t>
  </si>
  <si>
    <t>47979</t>
  </si>
  <si>
    <t>5520 Meadow Wood Blvd</t>
  </si>
  <si>
    <t>Rowland Elementary School</t>
  </si>
  <si>
    <t>47939</t>
  </si>
  <si>
    <t>4300 Bayard Rd</t>
  </si>
  <si>
    <t>Greenview Upper Elementary School</t>
  </si>
  <si>
    <t>47945</t>
  </si>
  <si>
    <t>1825 S Green Rd</t>
  </si>
  <si>
    <t>Southlyn</t>
  </si>
  <si>
    <t>1340 Professor Rd</t>
  </si>
  <si>
    <t>NOT E-Rate Eligible</t>
  </si>
  <si>
    <t>Southlyn is NOT eligible for E-Rate support. All Southlyn costs must be quoted separately in Section D of the WAN Pricing tab and must be excluded from every E-Rate eligible total.</t>
  </si>
  <si>
    <t>Exceptions, Clarifications, and Assumptions</t>
  </si>
  <si>
    <t>Bidder shall disclose all exceptions to the requested services, terms, or pricing.</t>
  </si>
  <si>
    <t>Response:</t>
  </si>
  <si>
    <t>Bidder Certifications</t>
  </si>
  <si>
    <t>☐ Pricing is valid for a minimum of one hundred eighty (180) days from the proposal submission deadline.</t>
  </si>
  <si>
    <t>☐ Vendor is authorized to provide the proposed services.</t>
  </si>
  <si>
    <t>☐ All E-Rate rules and requirements have been reviewed.</t>
  </si>
  <si>
    <t>☐ Vendor has disclosed all fees and charges.</t>
  </si>
  <si>
    <t>☐ Bidder holds a valid SPIN (Service Provider Identification Number) as of the proposal submission deadline.</t>
  </si>
  <si>
    <t>☐ Bidder holds a valid FCC Registration Number (FRN) and is in FCC Green Light status.</t>
  </si>
  <si>
    <t>☐ Bidder is not debarred or suspended from the E-Rate program or excluded in SAM.gov.</t>
  </si>
  <si>
    <t>☐ Pricing complies with the FCC Lowest Corresponding Price rule (47 C.F.R. § 54.511).</t>
  </si>
  <si>
    <t>☐ Bidder complies with FCC Order 19-121 (supply chain) and offers no equipment on the FCC Covered List.</t>
  </si>
  <si>
    <t>Date:</t>
  </si>
  <si>
    <t>☐ Bidder complies with the USAC Free Services Advisory; no free services are offered that would create an artificial discount.</t>
  </si>
  <si>
    <t>☐ Bidder will retain all records for ten (10) years per 47 C.F.R. § 54.516 and will respond to PIA / audit inquiries within three (3) business days.</t>
  </si>
  <si>
    <t>☐ All E-Rate ineligible costs have been separately identified and excluded from eligible totals.</t>
  </si>
  <si>
    <t>Authorized Signature:</t>
  </si>
  <si>
    <t>Printed Name / Title:</t>
  </si>
  <si>
    <t>Service Provider Name / SPIN: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</si>
</sst>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10" x14ac:knownFonts="1">
    <font>
      <sz val="11"/>
      <color theme="1"/>
      <name val="Calibri"/>
      <family val="2"/>
      <charset val="1"/>
    </font>
    <font>
      <b/>
      <sz val="14"/>
      <color rgb="FFFFFFFF"/>
      <name val="Calibri"/>
      <charset val="1"/>
    </font>
    <font>
      <b/>
      <sz val="11"/>
      <name val="Calibri"/>
      <charset val="1"/>
    </font>
    <font>
      <sz val="11"/>
      <name val="Calibri"/>
      <charset val="1"/>
    </font>
    <font>
      <b/>
      <sz val="10"/>
      <name val="Calibri"/>
      <charset val="1"/>
    </font>
    <font>
      <b/>
      <sz val="11"/>
      <color rgb="FF9C0006"/>
      <name val="Calibri"/>
      <charset val="1"/>
    </font>
    <font>
      <i/>
      <sz val="11"/>
      <name val="Calibri"/>
      <charset val="1"/>
    </font>
    <font>
      <b/>
      <sz val="12"/>
      <color rgb="FFFFFFFF"/>
      <name val="Calibri"/>
      <charset val="1"/>
    </font>
    <font>
      <b/>
      <sz val="12"/>
      <name val="Calibri"/>
      <charset val="1"/>
    </font>
    <font>
      <b/>
      <sz val="14"/>
      <name val="Calibri"/>
      <family val="2"/>
      <charset val="1"/>
    </font>
  </fonts>
  <fills count="10">
    <fill>
      <patternFill patternType="none"/>
    </fill>
    <fill>
      <patternFill patternType="gray125"/>
    </fill>
    <fill>
      <patternFill patternType="solid">
        <fgColor rgb="FF1F4E78"/>
        <bgColor rgb="FF003366"/>
      </patternFill>
    </fill>
    <fill>
      <patternFill patternType="solid">
        <fgColor rgb="FFF2F2F2"/>
        <bgColor rgb="FFDDEBF7"/>
      </patternFill>
    </fill>
    <fill>
      <patternFill patternType="solid">
        <fgColor rgb="FFD9EAD3"/>
        <bgColor rgb="FFDDEBF7"/>
      </patternFill>
    </fill>
    <fill>
      <patternFill patternType="solid">
        <fgColor rgb="FFFFFF00"/>
        <bgColor rgb="FFFFFF00"/>
      </patternFill>
    </fill>
    <fill>
      <patternFill patternType="solid">
        <fgColor rgb="FFFFF2CC"/>
        <bgColor rgb="FFFCE4D6"/>
      </patternFill>
    </fill>
    <fill>
      <patternFill patternType="solid">
        <fgColor rgb="FFDDEBF7"/>
        <bgColor rgb="FFD9EAD3"/>
      </patternFill>
    </fill>
    <fill>
      <patternFill patternType="solid">
        <fgColor rgb="FFFFC7CE"/>
        <bgColor rgb="FFFCE4D6"/>
      </patternFill>
    </fill>
    <fill>
      <patternFill patternType="solid">
        <fgColor rgb="FFFCE4D6"/>
        <bgColor rgb="FFFFF2CC"/>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7">
    <xf numFmtId="0" fontId="0" fillId="0" borderId="0" xfId="0"/>
    <xf numFmtId="0" fontId="2" fillId="4" borderId="1" xfId="0" applyFont="1" applyFill="1" applyBorder="1" applyAlignment="1">
      <alignment vertical="center" wrapText="1"/>
    </xf>
    <xf numFmtId="0" fontId="7" fillId="2" borderId="0" xfId="0" applyFont="1" applyFill="1" applyAlignment="1">
      <alignment vertical="center" wrapText="1"/>
    </xf>
    <xf numFmtId="0" fontId="6" fillId="0" borderId="0" xfId="0" applyFont="1"/>
    <xf numFmtId="0" fontId="3" fillId="0" borderId="1" xfId="0" applyFont="1" applyBorder="1" applyAlignment="1">
      <alignment vertical="center" wrapText="1"/>
    </xf>
    <xf numFmtId="0" fontId="2" fillId="9" borderId="1" xfId="0" applyFont="1" applyFill="1" applyBorder="1" applyAlignment="1">
      <alignment vertical="center" wrapText="1"/>
    </xf>
    <xf numFmtId="0" fontId="5" fillId="8" borderId="0" xfId="0" applyFont="1" applyFill="1" applyAlignment="1">
      <alignment vertical="center" wrapText="1"/>
    </xf>
    <xf numFmtId="0" fontId="2" fillId="7" borderId="1" xfId="0" applyFont="1" applyFill="1" applyBorder="1" applyAlignment="1">
      <alignment vertical="center" wrapText="1"/>
    </xf>
    <xf numFmtId="0" fontId="2" fillId="6" borderId="0" xfId="0" applyFont="1" applyFill="1" applyAlignment="1">
      <alignment vertical="center" wrapText="1"/>
    </xf>
    <xf numFmtId="0" fontId="3" fillId="5" borderId="1" xfId="0" applyFont="1" applyFill="1" applyBorder="1"/>
    <xf numFmtId="0" fontId="3" fillId="0" borderId="0" xfId="0" applyFont="1" applyAlignment="1">
      <alignment vertical="center" wrapText="1"/>
    </xf>
    <xf numFmtId="0" fontId="2" fillId="4" borderId="0" xfId="0" applyFont="1" applyFill="1" applyAlignment="1">
      <alignmen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1" fillId="2" borderId="0" xfId="0" applyFont="1" applyFill="1" applyAlignment="1">
      <alignment vertical="center" wrapText="1"/>
    </xf>
    <xf numFmtId="0" fontId="2" fillId="0" borderId="0" xfId="0" applyFont="1"/>
    <xf numFmtId="0" fontId="3" fillId="0" borderId="0" xfId="0" applyFont="1" applyAlignment="1">
      <alignment vertical="center" wrapText="1"/>
    </xf>
    <xf numFmtId="0" fontId="4" fillId="4" borderId="1"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xf>
    <xf numFmtId="164" fontId="3" fillId="0" borderId="1" xfId="0" applyNumberFormat="1" applyFont="1" applyBorder="1"/>
    <xf numFmtId="0" fontId="3" fillId="0" borderId="1" xfId="0" applyFont="1" applyBorder="1" applyAlignment="1">
      <alignment vertical="center" wrapText="1"/>
    </xf>
    <xf numFmtId="164" fontId="2" fillId="0" borderId="1" xfId="0" applyNumberFormat="1" applyFont="1" applyBorder="1"/>
    <xf numFmtId="164" fontId="2" fillId="7" borderId="1" xfId="0" applyNumberFormat="1" applyFont="1" applyFill="1" applyBorder="1"/>
    <xf numFmtId="0" fontId="3" fillId="7" borderId="1" xfId="0" applyFont="1" applyFill="1" applyBorder="1"/>
    <xf numFmtId="0" fontId="3" fillId="9" borderId="1" xfId="0" applyFont="1" applyFill="1" applyBorder="1" applyAlignment="1">
      <alignment vertical="center" wrapText="1"/>
    </xf>
    <xf numFmtId="0" fontId="3" fillId="9" borderId="1" xfId="0" applyFont="1" applyFill="1" applyBorder="1" applyAlignment="1">
      <alignment horizontal="center" vertical="center"/>
    </xf>
    <xf numFmtId="0" fontId="2" fillId="9" borderId="1" xfId="0" applyFont="1" applyFill="1" applyBorder="1" applyAlignment="1">
      <alignment vertical="center" wrapText="1"/>
    </xf>
    <xf numFmtId="0" fontId="2" fillId="4" borderId="1" xfId="0" applyFont="1" applyFill="1" applyBorder="1" applyAlignment="1">
      <alignment vertical="center" wrapText="1"/>
    </xf>
    <xf numFmtId="164" fontId="8" fillId="4" borderId="1" xfId="0" applyNumberFormat="1" applyFont="1" applyFill="1" applyBorder="1"/>
    <xf numFmtId="164" fontId="8" fillId="9" borderId="1" xfId="0" applyNumberFormat="1" applyFont="1" applyFill="1" applyBorder="1"/>
    <xf numFmtId="0" fontId="3" fillId="6" borderId="1" xfId="0" applyFont="1" applyFill="1" applyBorder="1" applyAlignment="1">
      <alignment vertical="center" wrapText="1"/>
    </xf>
    <xf numFmtId="0" fontId="9" fillId="0" borderId="0" xfId="0" applyFont="1"/>
    <xf numFmtId="0" fontId="0" fillId="0" borderId="0" xfId="0" applyAlignment="1">
      <alignment vertical="center" wrapText="1"/>
    </xf>
    <xf numFmtId="0" fontId="6" fillId="0" borderId="0" xfId="0" applyFont="1" applyAlignment="1">
      <alignment vertical="center" wrapText="1"/>
    </xf>
    <xf numFmtId="0" fontId="1" fillId="2" borderId="0" xfId="0" applyFont="1" applyFill="1"/>
    <xf numFmtId="0" fontId="5" fillId="0" borderId="0" xfId="0" applyFont="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D9EAD3"/>
      <rgbColor rgb="FFFCE4D6"/>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6"/>
  <sheetViews>
    <sheetView tabSelected="1" zoomScale="85" zoomScaleNormal="85" workbookViewId="0">
      <selection sqref="A1:I1"/>
    </sheetView>
  </sheetViews>
  <sheetFormatPr defaultColWidth="8.6328125" defaultRowHeight="14.5" x14ac:dyDescent="0.35"/>
  <cols>
    <col min="1" max="1" width="30" customWidth="1"/>
    <col min="2" max="2" width="32" customWidth="1"/>
    <col min="3" max="3" width="17" customWidth="1"/>
    <col min="4" max="4" width="10" customWidth="1"/>
    <col min="5" max="7" width="14" customWidth="1"/>
    <col min="8" max="8" width="26" customWidth="1"/>
    <col min="9" max="9" width="15" customWidth="1"/>
  </cols>
  <sheetData>
    <row r="1" spans="1:9" ht="25.5" customHeight="1" x14ac:dyDescent="0.35">
      <c r="A1" s="14" t="s">
        <v>0</v>
      </c>
      <c r="B1" s="14"/>
      <c r="C1" s="14"/>
      <c r="D1" s="14"/>
      <c r="E1" s="14"/>
      <c r="F1" s="14"/>
      <c r="G1" s="14"/>
      <c r="H1" s="14"/>
      <c r="I1" s="14"/>
    </row>
    <row r="3" spans="1:9" ht="15" customHeight="1" x14ac:dyDescent="0.35">
      <c r="A3" s="15" t="s">
        <v>1</v>
      </c>
      <c r="B3" s="13" t="s">
        <v>2</v>
      </c>
      <c r="C3" s="13"/>
      <c r="D3" s="13"/>
    </row>
    <row r="4" spans="1:9" x14ac:dyDescent="0.35">
      <c r="A4" s="15" t="s">
        <v>3</v>
      </c>
      <c r="B4" s="12">
        <v>129495</v>
      </c>
      <c r="C4" s="12"/>
      <c r="D4" s="12"/>
    </row>
    <row r="5" spans="1:9" ht="15" customHeight="1" x14ac:dyDescent="0.35">
      <c r="A5" s="15" t="s">
        <v>4</v>
      </c>
      <c r="B5" s="13" t="s">
        <v>5</v>
      </c>
      <c r="C5" s="13"/>
      <c r="D5" s="13"/>
    </row>
    <row r="6" spans="1:9" ht="15" customHeight="1" x14ac:dyDescent="0.35">
      <c r="A6" s="15" t="s">
        <v>6</v>
      </c>
      <c r="B6" s="13" t="s">
        <v>7</v>
      </c>
      <c r="C6" s="13"/>
      <c r="D6" s="13"/>
    </row>
    <row r="8" spans="1:9" ht="30" customHeight="1" x14ac:dyDescent="0.35">
      <c r="A8" s="11" t="s">
        <v>8</v>
      </c>
      <c r="B8" s="11"/>
      <c r="C8" s="11"/>
      <c r="D8" s="11"/>
      <c r="E8" s="11"/>
      <c r="F8" s="11"/>
      <c r="G8" s="11"/>
      <c r="H8" s="11"/>
      <c r="I8" s="11"/>
    </row>
    <row r="9" spans="1:9" ht="15" customHeight="1" x14ac:dyDescent="0.35">
      <c r="A9" s="10" t="s">
        <v>9</v>
      </c>
      <c r="B9" s="10"/>
      <c r="C9" s="10"/>
      <c r="D9" s="10"/>
      <c r="E9" s="10"/>
      <c r="F9" s="10"/>
      <c r="G9" s="10"/>
      <c r="H9" s="10"/>
      <c r="I9" s="10"/>
    </row>
    <row r="10" spans="1:9" ht="15" customHeight="1" x14ac:dyDescent="0.35">
      <c r="A10" s="10" t="s">
        <v>10</v>
      </c>
      <c r="B10" s="10"/>
      <c r="C10" s="10"/>
      <c r="D10" s="10"/>
      <c r="E10" s="10"/>
      <c r="F10" s="10"/>
      <c r="G10" s="10"/>
      <c r="H10" s="10"/>
      <c r="I10" s="10"/>
    </row>
    <row r="11" spans="1:9" ht="15" customHeight="1" x14ac:dyDescent="0.35">
      <c r="A11" s="10" t="s">
        <v>11</v>
      </c>
      <c r="B11" s="10"/>
      <c r="C11" s="10"/>
      <c r="D11" s="10"/>
      <c r="E11" s="10"/>
      <c r="F11" s="10"/>
      <c r="G11" s="10"/>
      <c r="H11" s="10"/>
      <c r="I11" s="10"/>
    </row>
    <row r="12" spans="1:9" ht="15" customHeight="1" x14ac:dyDescent="0.35">
      <c r="A12" s="10" t="s">
        <v>12</v>
      </c>
      <c r="B12" s="10"/>
      <c r="C12" s="10"/>
      <c r="D12" s="10"/>
      <c r="E12" s="10"/>
      <c r="F12" s="10"/>
      <c r="G12" s="10"/>
      <c r="H12" s="10"/>
      <c r="I12" s="10"/>
    </row>
    <row r="13" spans="1:9" ht="15" customHeight="1" x14ac:dyDescent="0.35">
      <c r="A13" s="10" t="s">
        <v>13</v>
      </c>
      <c r="B13" s="10"/>
      <c r="C13" s="10"/>
      <c r="D13" s="10"/>
      <c r="E13" s="10"/>
      <c r="F13" s="10"/>
      <c r="G13" s="10"/>
      <c r="H13" s="10"/>
      <c r="I13" s="10"/>
    </row>
    <row r="14" spans="1:9" ht="15" customHeight="1" x14ac:dyDescent="0.35">
      <c r="A14" s="10" t="s">
        <v>14</v>
      </c>
      <c r="B14" s="10"/>
      <c r="C14" s="10"/>
      <c r="D14" s="10"/>
      <c r="E14" s="10"/>
      <c r="F14" s="10"/>
      <c r="G14" s="10"/>
      <c r="H14" s="10"/>
      <c r="I14" s="10"/>
    </row>
    <row r="15" spans="1:9" ht="15" customHeight="1" x14ac:dyDescent="0.35">
      <c r="A15" s="10" t="s">
        <v>15</v>
      </c>
      <c r="B15" s="10"/>
      <c r="C15" s="10"/>
      <c r="D15" s="10"/>
      <c r="E15" s="10"/>
      <c r="F15" s="10"/>
      <c r="G15" s="10"/>
      <c r="H15" s="10"/>
      <c r="I15" s="10"/>
    </row>
    <row r="16" spans="1:9" ht="15" customHeight="1" x14ac:dyDescent="0.35">
      <c r="A16" s="10" t="s">
        <v>16</v>
      </c>
      <c r="B16" s="10"/>
      <c r="C16" s="10"/>
      <c r="D16" s="10"/>
      <c r="E16" s="10"/>
      <c r="F16" s="10"/>
      <c r="G16" s="10"/>
      <c r="H16" s="10"/>
      <c r="I16" s="10"/>
    </row>
    <row r="17" spans="1:9" ht="42" customHeight="1" x14ac:dyDescent="0.35">
      <c r="A17" s="10" t="s">
        <v>17</v>
      </c>
      <c r="B17" s="10"/>
      <c r="C17" s="10"/>
      <c r="D17" s="10"/>
      <c r="E17" s="10"/>
      <c r="F17" s="10"/>
      <c r="G17" s="10"/>
      <c r="H17" s="10"/>
      <c r="I17" s="10"/>
    </row>
    <row r="18" spans="1:9" ht="15" customHeight="1" x14ac:dyDescent="0.35">
      <c r="A18" s="10" t="s">
        <v>18</v>
      </c>
      <c r="B18" s="10"/>
      <c r="C18" s="10"/>
      <c r="D18" s="10"/>
      <c r="E18" s="10"/>
      <c r="F18" s="10"/>
      <c r="G18" s="10"/>
      <c r="H18" s="10"/>
      <c r="I18" s="10"/>
    </row>
    <row r="20" spans="1:9" ht="30" customHeight="1" x14ac:dyDescent="0.35">
      <c r="A20" s="11" t="s">
        <v>19</v>
      </c>
      <c r="B20" s="11"/>
      <c r="C20" s="11"/>
      <c r="D20" s="11"/>
      <c r="E20" s="11"/>
      <c r="F20" s="11"/>
      <c r="G20" s="11"/>
      <c r="H20" s="11"/>
      <c r="I20" s="11"/>
    </row>
    <row r="21" spans="1:9" x14ac:dyDescent="0.35">
      <c r="A21" s="15" t="s">
        <v>20</v>
      </c>
      <c r="B21" s="9"/>
      <c r="C21" s="9"/>
      <c r="D21" s="9"/>
    </row>
    <row r="22" spans="1:9" x14ac:dyDescent="0.35">
      <c r="A22" s="15" t="s">
        <v>21</v>
      </c>
      <c r="B22" s="9"/>
      <c r="C22" s="9"/>
      <c r="D22" s="9"/>
    </row>
    <row r="23" spans="1:9" x14ac:dyDescent="0.35">
      <c r="A23" s="15" t="s">
        <v>22</v>
      </c>
      <c r="B23" s="9"/>
      <c r="C23" s="9"/>
      <c r="D23" s="9"/>
    </row>
    <row r="24" spans="1:9" x14ac:dyDescent="0.35">
      <c r="A24" s="15" t="s">
        <v>23</v>
      </c>
      <c r="B24" s="9"/>
      <c r="C24" s="9"/>
      <c r="D24" s="9"/>
    </row>
    <row r="25" spans="1:9" x14ac:dyDescent="0.35">
      <c r="A25" s="15" t="s">
        <v>24</v>
      </c>
      <c r="B25" s="9"/>
      <c r="C25" s="9"/>
      <c r="D25" s="9"/>
    </row>
    <row r="26" spans="1:9" x14ac:dyDescent="0.35">
      <c r="A26" s="15" t="s">
        <v>25</v>
      </c>
      <c r="B26" s="9"/>
      <c r="C26" s="9"/>
      <c r="D26" s="9"/>
    </row>
    <row r="28" spans="1:9" ht="30" customHeight="1" x14ac:dyDescent="0.35">
      <c r="A28" s="8" t="s">
        <v>26</v>
      </c>
      <c r="B28" s="8"/>
      <c r="C28" s="8"/>
      <c r="D28" s="8"/>
      <c r="E28" s="8"/>
      <c r="F28" s="8"/>
      <c r="G28" s="8"/>
      <c r="H28" s="8"/>
      <c r="I28" s="8"/>
    </row>
    <row r="29" spans="1:9" ht="39" customHeight="1" x14ac:dyDescent="0.35">
      <c r="A29" s="17" t="s">
        <v>27</v>
      </c>
      <c r="B29" s="17" t="s">
        <v>28</v>
      </c>
      <c r="C29" s="17" t="s">
        <v>29</v>
      </c>
      <c r="D29" s="17" t="s">
        <v>30</v>
      </c>
      <c r="E29" s="17" t="s">
        <v>31</v>
      </c>
      <c r="F29" s="17" t="s">
        <v>32</v>
      </c>
      <c r="G29" s="17" t="s">
        <v>33</v>
      </c>
      <c r="H29" s="17" t="s">
        <v>34</v>
      </c>
      <c r="I29" s="17" t="s">
        <v>35</v>
      </c>
    </row>
    <row r="30" spans="1:9" ht="43.5" customHeight="1" x14ac:dyDescent="0.35">
      <c r="A30" s="18" t="s">
        <v>36</v>
      </c>
      <c r="B30" s="18" t="s">
        <v>37</v>
      </c>
      <c r="C30" s="18" t="s">
        <v>38</v>
      </c>
      <c r="D30" s="19">
        <v>60</v>
      </c>
      <c r="E30" s="20">
        <v>0</v>
      </c>
      <c r="F30" s="20">
        <v>0</v>
      </c>
      <c r="G30" s="20">
        <v>0</v>
      </c>
      <c r="H30" s="21"/>
      <c r="I30" s="22">
        <f t="shared" ref="I30:I35" si="0">(E30*D30)+F30+G30</f>
        <v>0</v>
      </c>
    </row>
    <row r="31" spans="1:9" ht="28.5" customHeight="1" x14ac:dyDescent="0.35">
      <c r="A31" s="18" t="s">
        <v>36</v>
      </c>
      <c r="B31" s="18" t="s">
        <v>39</v>
      </c>
      <c r="C31" s="18" t="s">
        <v>38</v>
      </c>
      <c r="D31" s="19">
        <v>60</v>
      </c>
      <c r="E31" s="20">
        <v>0</v>
      </c>
      <c r="F31" s="20">
        <v>0</v>
      </c>
      <c r="G31" s="20">
        <v>0</v>
      </c>
      <c r="H31" s="21"/>
      <c r="I31" s="22">
        <f t="shared" si="0"/>
        <v>0</v>
      </c>
    </row>
    <row r="32" spans="1:9" ht="28.5" customHeight="1" x14ac:dyDescent="0.35">
      <c r="A32" s="18" t="s">
        <v>36</v>
      </c>
      <c r="B32" s="18" t="s">
        <v>40</v>
      </c>
      <c r="C32" s="18" t="s">
        <v>38</v>
      </c>
      <c r="D32" s="19">
        <v>60</v>
      </c>
      <c r="E32" s="20">
        <v>0</v>
      </c>
      <c r="F32" s="20">
        <v>0</v>
      </c>
      <c r="G32" s="20">
        <v>0</v>
      </c>
      <c r="H32" s="21"/>
      <c r="I32" s="22">
        <f t="shared" si="0"/>
        <v>0</v>
      </c>
    </row>
    <row r="33" spans="1:9" ht="43.5" customHeight="1" x14ac:dyDescent="0.35">
      <c r="A33" s="18" t="s">
        <v>36</v>
      </c>
      <c r="B33" s="18" t="s">
        <v>41</v>
      </c>
      <c r="C33" s="18" t="s">
        <v>38</v>
      </c>
      <c r="D33" s="19">
        <v>60</v>
      </c>
      <c r="E33" s="20">
        <v>0</v>
      </c>
      <c r="F33" s="20">
        <v>0</v>
      </c>
      <c r="G33" s="20">
        <v>0</v>
      </c>
      <c r="H33" s="21"/>
      <c r="I33" s="22">
        <f t="shared" si="0"/>
        <v>0</v>
      </c>
    </row>
    <row r="34" spans="1:9" ht="28.5" customHeight="1" x14ac:dyDescent="0.35">
      <c r="A34" s="18" t="s">
        <v>36</v>
      </c>
      <c r="B34" s="18" t="s">
        <v>42</v>
      </c>
      <c r="C34" s="18" t="s">
        <v>38</v>
      </c>
      <c r="D34" s="19">
        <v>60</v>
      </c>
      <c r="E34" s="20">
        <v>0</v>
      </c>
      <c r="F34" s="20">
        <v>0</v>
      </c>
      <c r="G34" s="20">
        <v>0</v>
      </c>
      <c r="H34" s="21"/>
      <c r="I34" s="22">
        <f t="shared" si="0"/>
        <v>0</v>
      </c>
    </row>
    <row r="35" spans="1:9" ht="43.5" customHeight="1" x14ac:dyDescent="0.35">
      <c r="A35" s="18" t="s">
        <v>36</v>
      </c>
      <c r="B35" s="18" t="s">
        <v>43</v>
      </c>
      <c r="C35" s="18" t="s">
        <v>38</v>
      </c>
      <c r="D35" s="19">
        <v>60</v>
      </c>
      <c r="E35" s="20">
        <v>0</v>
      </c>
      <c r="F35" s="20">
        <v>0</v>
      </c>
      <c r="G35" s="20">
        <v>0</v>
      </c>
      <c r="H35" s="21"/>
      <c r="I35" s="22">
        <f t="shared" si="0"/>
        <v>0</v>
      </c>
    </row>
    <row r="36" spans="1:9" ht="15" customHeight="1" x14ac:dyDescent="0.35">
      <c r="A36" s="7" t="s">
        <v>44</v>
      </c>
      <c r="B36" s="7"/>
      <c r="C36" s="7"/>
      <c r="D36" s="7"/>
      <c r="E36" s="23">
        <f>SUM(E30:E35)</f>
        <v>0</v>
      </c>
      <c r="F36" s="23">
        <f>SUM(F30:F35)</f>
        <v>0</v>
      </c>
      <c r="G36" s="23">
        <f>SUM(G30:G35)</f>
        <v>0</v>
      </c>
      <c r="H36" s="24"/>
      <c r="I36" s="23">
        <f>SUM(I30:I35)</f>
        <v>0</v>
      </c>
    </row>
    <row r="38" spans="1:9" ht="30" customHeight="1" x14ac:dyDescent="0.35">
      <c r="A38" s="8" t="s">
        <v>45</v>
      </c>
      <c r="B38" s="8"/>
      <c r="C38" s="8"/>
      <c r="D38" s="8"/>
      <c r="E38" s="8"/>
      <c r="F38" s="8"/>
      <c r="G38" s="8"/>
      <c r="H38" s="8"/>
      <c r="I38" s="8"/>
    </row>
    <row r="39" spans="1:9" ht="39" customHeight="1" x14ac:dyDescent="0.35">
      <c r="A39" s="17" t="s">
        <v>27</v>
      </c>
      <c r="B39" s="17" t="s">
        <v>28</v>
      </c>
      <c r="C39" s="17" t="s">
        <v>29</v>
      </c>
      <c r="D39" s="17" t="s">
        <v>30</v>
      </c>
      <c r="E39" s="17" t="s">
        <v>31</v>
      </c>
      <c r="F39" s="17" t="s">
        <v>32</v>
      </c>
      <c r="G39" s="17" t="s">
        <v>33</v>
      </c>
      <c r="H39" s="17" t="s">
        <v>34</v>
      </c>
      <c r="I39" s="17" t="s">
        <v>35</v>
      </c>
    </row>
    <row r="40" spans="1:9" ht="43.5" customHeight="1" x14ac:dyDescent="0.35">
      <c r="A40" s="18" t="s">
        <v>36</v>
      </c>
      <c r="B40" s="18" t="s">
        <v>37</v>
      </c>
      <c r="C40" s="18" t="s">
        <v>46</v>
      </c>
      <c r="D40" s="19">
        <v>60</v>
      </c>
      <c r="E40" s="20">
        <v>0</v>
      </c>
      <c r="F40" s="20">
        <v>0</v>
      </c>
      <c r="G40" s="20">
        <v>0</v>
      </c>
      <c r="H40" s="21"/>
      <c r="I40" s="22">
        <f t="shared" ref="I40:I45" si="1">(E40*D40)+F40+G40</f>
        <v>0</v>
      </c>
    </row>
    <row r="41" spans="1:9" ht="28.5" customHeight="1" x14ac:dyDescent="0.35">
      <c r="A41" s="18" t="s">
        <v>36</v>
      </c>
      <c r="B41" s="18" t="s">
        <v>39</v>
      </c>
      <c r="C41" s="18" t="s">
        <v>46</v>
      </c>
      <c r="D41" s="19">
        <v>60</v>
      </c>
      <c r="E41" s="20">
        <v>0</v>
      </c>
      <c r="F41" s="20">
        <v>0</v>
      </c>
      <c r="G41" s="20">
        <v>0</v>
      </c>
      <c r="H41" s="21"/>
      <c r="I41" s="22">
        <f t="shared" si="1"/>
        <v>0</v>
      </c>
    </row>
    <row r="42" spans="1:9" ht="28.5" customHeight="1" x14ac:dyDescent="0.35">
      <c r="A42" s="18" t="s">
        <v>36</v>
      </c>
      <c r="B42" s="18" t="s">
        <v>40</v>
      </c>
      <c r="C42" s="18" t="s">
        <v>46</v>
      </c>
      <c r="D42" s="19">
        <v>60</v>
      </c>
      <c r="E42" s="20">
        <v>0</v>
      </c>
      <c r="F42" s="20">
        <v>0</v>
      </c>
      <c r="G42" s="20">
        <v>0</v>
      </c>
      <c r="H42" s="21"/>
      <c r="I42" s="22">
        <f t="shared" si="1"/>
        <v>0</v>
      </c>
    </row>
    <row r="43" spans="1:9" ht="43.5" customHeight="1" x14ac:dyDescent="0.35">
      <c r="A43" s="18" t="s">
        <v>36</v>
      </c>
      <c r="B43" s="18" t="s">
        <v>41</v>
      </c>
      <c r="C43" s="18" t="s">
        <v>46</v>
      </c>
      <c r="D43" s="19">
        <v>60</v>
      </c>
      <c r="E43" s="20">
        <v>0</v>
      </c>
      <c r="F43" s="20">
        <v>0</v>
      </c>
      <c r="G43" s="20">
        <v>0</v>
      </c>
      <c r="H43" s="21"/>
      <c r="I43" s="22">
        <f t="shared" si="1"/>
        <v>0</v>
      </c>
    </row>
    <row r="44" spans="1:9" ht="28.5" customHeight="1" x14ac:dyDescent="0.35">
      <c r="A44" s="18" t="s">
        <v>36</v>
      </c>
      <c r="B44" s="18" t="s">
        <v>42</v>
      </c>
      <c r="C44" s="18" t="s">
        <v>46</v>
      </c>
      <c r="D44" s="19">
        <v>60</v>
      </c>
      <c r="E44" s="20">
        <v>0</v>
      </c>
      <c r="F44" s="20">
        <v>0</v>
      </c>
      <c r="G44" s="20">
        <v>0</v>
      </c>
      <c r="H44" s="21"/>
      <c r="I44" s="22">
        <f t="shared" si="1"/>
        <v>0</v>
      </c>
    </row>
    <row r="45" spans="1:9" ht="43.5" customHeight="1" x14ac:dyDescent="0.35">
      <c r="A45" s="18" t="s">
        <v>36</v>
      </c>
      <c r="B45" s="18" t="s">
        <v>43</v>
      </c>
      <c r="C45" s="18" t="s">
        <v>46</v>
      </c>
      <c r="D45" s="19">
        <v>60</v>
      </c>
      <c r="E45" s="20">
        <v>0</v>
      </c>
      <c r="F45" s="20">
        <v>0</v>
      </c>
      <c r="G45" s="20">
        <v>0</v>
      </c>
      <c r="H45" s="21"/>
      <c r="I45" s="22">
        <f t="shared" si="1"/>
        <v>0</v>
      </c>
    </row>
    <row r="46" spans="1:9" ht="15" customHeight="1" x14ac:dyDescent="0.35">
      <c r="A46" s="7" t="s">
        <v>47</v>
      </c>
      <c r="B46" s="7"/>
      <c r="C46" s="7"/>
      <c r="D46" s="7"/>
      <c r="E46" s="23">
        <f>SUM(E40:E45)</f>
        <v>0</v>
      </c>
      <c r="F46" s="23">
        <f>SUM(F40:F45)</f>
        <v>0</v>
      </c>
      <c r="G46" s="23">
        <f>SUM(G40:G45)</f>
        <v>0</v>
      </c>
      <c r="H46" s="24"/>
      <c r="I46" s="23">
        <f>SUM(I40:I45)</f>
        <v>0</v>
      </c>
    </row>
    <row r="48" spans="1:9" ht="30" customHeight="1" x14ac:dyDescent="0.35">
      <c r="A48" s="8" t="s">
        <v>48</v>
      </c>
      <c r="B48" s="8"/>
      <c r="C48" s="8"/>
      <c r="D48" s="8"/>
      <c r="E48" s="8"/>
      <c r="F48" s="8"/>
      <c r="G48" s="8"/>
      <c r="H48" s="8"/>
      <c r="I48" s="8"/>
    </row>
    <row r="49" spans="1:9" ht="39" customHeight="1" x14ac:dyDescent="0.35">
      <c r="A49" s="17" t="s">
        <v>27</v>
      </c>
      <c r="B49" s="17" t="s">
        <v>28</v>
      </c>
      <c r="C49" s="17" t="s">
        <v>29</v>
      </c>
      <c r="D49" s="17" t="s">
        <v>30</v>
      </c>
      <c r="E49" s="17" t="s">
        <v>31</v>
      </c>
      <c r="F49" s="17" t="s">
        <v>32</v>
      </c>
      <c r="G49" s="17" t="s">
        <v>33</v>
      </c>
      <c r="H49" s="17" t="s">
        <v>34</v>
      </c>
      <c r="I49" s="17" t="s">
        <v>35</v>
      </c>
    </row>
    <row r="50" spans="1:9" ht="28.5" customHeight="1" x14ac:dyDescent="0.35">
      <c r="A50" s="18" t="s">
        <v>36</v>
      </c>
      <c r="B50" s="18" t="s">
        <v>49</v>
      </c>
      <c r="C50" s="18" t="s">
        <v>50</v>
      </c>
      <c r="D50" s="19">
        <v>60</v>
      </c>
      <c r="E50" s="20">
        <v>0</v>
      </c>
      <c r="F50" s="20">
        <v>0</v>
      </c>
      <c r="G50" s="20">
        <v>0</v>
      </c>
      <c r="H50" s="21"/>
      <c r="I50" s="22">
        <f>(E50*D50)+F50+G50</f>
        <v>0</v>
      </c>
    </row>
    <row r="51" spans="1:9" ht="15" customHeight="1" x14ac:dyDescent="0.35">
      <c r="A51" s="7" t="s">
        <v>51</v>
      </c>
      <c r="B51" s="7"/>
      <c r="C51" s="7"/>
      <c r="D51" s="7"/>
      <c r="E51" s="23">
        <f>SUM(E50:E50)</f>
        <v>0</v>
      </c>
      <c r="F51" s="23">
        <f>SUM(F50:F50)</f>
        <v>0</v>
      </c>
      <c r="G51" s="23">
        <f>SUM(G50:G50)</f>
        <v>0</v>
      </c>
      <c r="H51" s="24"/>
      <c r="I51" s="23">
        <f>SUM(I50:I50)</f>
        <v>0</v>
      </c>
    </row>
    <row r="53" spans="1:9" ht="30" customHeight="1" x14ac:dyDescent="0.35">
      <c r="A53" s="6" t="s">
        <v>52</v>
      </c>
      <c r="B53" s="6"/>
      <c r="C53" s="6"/>
      <c r="D53" s="6"/>
      <c r="E53" s="6"/>
      <c r="F53" s="6"/>
      <c r="G53" s="6"/>
      <c r="H53" s="6"/>
      <c r="I53" s="6"/>
    </row>
    <row r="54" spans="1:9" ht="39" customHeight="1" x14ac:dyDescent="0.35">
      <c r="A54" s="17" t="s">
        <v>27</v>
      </c>
      <c r="B54" s="17" t="s">
        <v>28</v>
      </c>
      <c r="C54" s="17" t="s">
        <v>29</v>
      </c>
      <c r="D54" s="17" t="s">
        <v>30</v>
      </c>
      <c r="E54" s="17" t="s">
        <v>31</v>
      </c>
      <c r="F54" s="17" t="s">
        <v>32</v>
      </c>
      <c r="G54" s="17" t="s">
        <v>33</v>
      </c>
      <c r="H54" s="17" t="s">
        <v>34</v>
      </c>
      <c r="I54" s="17" t="s">
        <v>35</v>
      </c>
    </row>
    <row r="55" spans="1:9" ht="57.75" customHeight="1" x14ac:dyDescent="0.35">
      <c r="A55" s="25" t="s">
        <v>36</v>
      </c>
      <c r="B55" s="25" t="s">
        <v>53</v>
      </c>
      <c r="C55" s="25" t="s">
        <v>38</v>
      </c>
      <c r="D55" s="26">
        <v>60</v>
      </c>
      <c r="E55" s="20">
        <v>0</v>
      </c>
      <c r="F55" s="20">
        <v>0</v>
      </c>
      <c r="G55" s="20">
        <v>0</v>
      </c>
      <c r="H55" s="21"/>
      <c r="I55" s="22">
        <f>(E55*D55)+F55+G55</f>
        <v>0</v>
      </c>
    </row>
    <row r="56" spans="1:9" ht="57.75" customHeight="1" x14ac:dyDescent="0.35">
      <c r="A56" s="25" t="s">
        <v>36</v>
      </c>
      <c r="B56" s="25" t="s">
        <v>54</v>
      </c>
      <c r="C56" s="25" t="s">
        <v>46</v>
      </c>
      <c r="D56" s="26">
        <v>60</v>
      </c>
      <c r="E56" s="20">
        <v>0</v>
      </c>
      <c r="F56" s="20">
        <v>0</v>
      </c>
      <c r="G56" s="20">
        <v>0</v>
      </c>
      <c r="H56" s="21"/>
      <c r="I56" s="22">
        <f>(E56*D56)+F56+G56</f>
        <v>0</v>
      </c>
    </row>
    <row r="57" spans="1:9" ht="57.75" customHeight="1" x14ac:dyDescent="0.35">
      <c r="A57" s="25" t="s">
        <v>36</v>
      </c>
      <c r="B57" s="25" t="s">
        <v>55</v>
      </c>
      <c r="C57" s="25" t="s">
        <v>50</v>
      </c>
      <c r="D57" s="26">
        <v>60</v>
      </c>
      <c r="E57" s="20">
        <v>0</v>
      </c>
      <c r="F57" s="20">
        <v>0</v>
      </c>
      <c r="G57" s="20">
        <v>0</v>
      </c>
      <c r="H57" s="21"/>
      <c r="I57" s="22">
        <f>(E57*D57)+F57+G57</f>
        <v>0</v>
      </c>
    </row>
    <row r="58" spans="1:9" ht="15" customHeight="1" x14ac:dyDescent="0.35">
      <c r="A58" s="5" t="s">
        <v>56</v>
      </c>
      <c r="B58" s="5"/>
      <c r="C58" s="5"/>
      <c r="D58" s="5"/>
      <c r="E58" s="23">
        <f>SUM(E55:E57)</f>
        <v>0</v>
      </c>
      <c r="F58" s="23">
        <f>SUM(F55:F57)</f>
        <v>0</v>
      </c>
      <c r="G58" s="23">
        <f>SUM(G55:G57)</f>
        <v>0</v>
      </c>
      <c r="H58" s="24"/>
      <c r="I58" s="23">
        <f>SUM(I55:I57)</f>
        <v>0</v>
      </c>
    </row>
    <row r="60" spans="1:9" ht="30" customHeight="1" x14ac:dyDescent="0.35">
      <c r="A60" s="8" t="s">
        <v>57</v>
      </c>
      <c r="B60" s="8"/>
      <c r="C60" s="8"/>
      <c r="D60" s="8"/>
      <c r="E60" s="8"/>
      <c r="F60" s="8"/>
      <c r="G60" s="8"/>
      <c r="H60" s="8"/>
      <c r="I60" s="8"/>
    </row>
    <row r="61" spans="1:9" ht="72" customHeight="1" x14ac:dyDescent="0.35">
      <c r="A61" s="28" t="s">
        <v>58</v>
      </c>
      <c r="B61" s="28" t="s">
        <v>59</v>
      </c>
      <c r="C61" s="28" t="s">
        <v>60</v>
      </c>
      <c r="D61" s="28" t="s">
        <v>61</v>
      </c>
      <c r="E61" s="28" t="s">
        <v>62</v>
      </c>
      <c r="F61" s="28"/>
      <c r="G61" s="28"/>
      <c r="H61" s="28"/>
      <c r="I61" s="28" t="s">
        <v>63</v>
      </c>
    </row>
    <row r="62" spans="1:9" x14ac:dyDescent="0.35">
      <c r="A62" s="18" t="s">
        <v>64</v>
      </c>
      <c r="B62" s="18" t="s">
        <v>65</v>
      </c>
      <c r="C62" s="20">
        <v>0</v>
      </c>
      <c r="D62" s="20">
        <v>0</v>
      </c>
      <c r="E62" s="4"/>
      <c r="F62" s="4"/>
      <c r="G62" s="4"/>
      <c r="H62" s="4"/>
      <c r="I62" s="22">
        <f>(C62*12)+D62</f>
        <v>0</v>
      </c>
    </row>
    <row r="63" spans="1:9" x14ac:dyDescent="0.35">
      <c r="A63" s="18" t="s">
        <v>66</v>
      </c>
      <c r="B63" s="18" t="s">
        <v>67</v>
      </c>
      <c r="C63" s="20">
        <v>0</v>
      </c>
      <c r="D63" s="20">
        <v>0</v>
      </c>
      <c r="E63" s="4"/>
      <c r="F63" s="4"/>
      <c r="G63" s="4"/>
      <c r="H63" s="4"/>
      <c r="I63" s="22">
        <f>(C63*12)+D63</f>
        <v>0</v>
      </c>
    </row>
    <row r="64" spans="1:9" x14ac:dyDescent="0.35">
      <c r="A64" s="3" t="s">
        <v>68</v>
      </c>
      <c r="B64" s="3"/>
      <c r="C64" s="3"/>
      <c r="D64" s="3"/>
      <c r="E64" s="3"/>
      <c r="F64" s="3"/>
      <c r="G64" s="3"/>
      <c r="H64" s="3"/>
      <c r="I64" s="3"/>
    </row>
    <row r="66" spans="1:9" ht="30" customHeight="1" x14ac:dyDescent="0.35">
      <c r="A66" s="2" t="s">
        <v>69</v>
      </c>
      <c r="B66" s="2"/>
      <c r="C66" s="2"/>
      <c r="D66" s="2"/>
      <c r="E66" s="2"/>
      <c r="F66" s="2"/>
      <c r="G66" s="2"/>
      <c r="H66" s="2"/>
      <c r="I66" s="2"/>
    </row>
    <row r="67" spans="1:9" ht="30" customHeight="1" x14ac:dyDescent="0.35">
      <c r="A67" s="1" t="s">
        <v>70</v>
      </c>
      <c r="B67" s="1"/>
      <c r="C67" s="1"/>
      <c r="D67" s="1"/>
      <c r="E67" s="1"/>
      <c r="F67" s="1"/>
      <c r="G67" s="1"/>
      <c r="H67" s="1"/>
      <c r="I67" s="29">
        <f>I36</f>
        <v>0</v>
      </c>
    </row>
    <row r="68" spans="1:9" ht="30" customHeight="1" x14ac:dyDescent="0.35">
      <c r="A68" s="1" t="s">
        <v>71</v>
      </c>
      <c r="B68" s="1"/>
      <c r="C68" s="1"/>
      <c r="D68" s="1"/>
      <c r="E68" s="1"/>
      <c r="F68" s="1"/>
      <c r="G68" s="1"/>
      <c r="H68" s="1"/>
      <c r="I68" s="29">
        <f>I46+I51</f>
        <v>0</v>
      </c>
    </row>
    <row r="69" spans="1:9" ht="30" customHeight="1" x14ac:dyDescent="0.35">
      <c r="A69" s="5" t="s">
        <v>72</v>
      </c>
      <c r="B69" s="5"/>
      <c r="C69" s="5"/>
      <c r="D69" s="5"/>
      <c r="E69" s="5"/>
      <c r="F69" s="5"/>
      <c r="G69" s="5"/>
      <c r="H69" s="5"/>
      <c r="I69" s="30">
        <f>I58</f>
        <v>0</v>
      </c>
    </row>
    <row r="71" spans="1:9" ht="42" customHeight="1" x14ac:dyDescent="0.35">
      <c r="A71" s="34" t="s">
        <v>73</v>
      </c>
      <c r="B71" s="34"/>
      <c r="C71" s="34"/>
      <c r="D71" s="34"/>
      <c r="E71" s="34"/>
      <c r="F71" s="34"/>
      <c r="G71" s="34"/>
      <c r="H71" s="34"/>
      <c r="I71" s="34"/>
    </row>
    <row r="73" spans="1:9" ht="45.75" customHeight="1" x14ac:dyDescent="0.35">
      <c r="A73" s="10" t="s">
        <v>74</v>
      </c>
      <c r="B73" s="10"/>
      <c r="C73" s="10"/>
      <c r="D73" s="10"/>
      <c r="E73" s="10"/>
      <c r="F73" s="10"/>
      <c r="G73" s="10"/>
      <c r="H73" s="10"/>
      <c r="I73" s="10"/>
    </row>
    <row r="74" spans="1:9" ht="45.75" customHeight="1" x14ac:dyDescent="0.35">
      <c r="A74" s="10" t="s">
        <v>75</v>
      </c>
      <c r="B74" s="10"/>
      <c r="C74" s="10"/>
      <c r="D74" s="10"/>
      <c r="E74" s="10"/>
      <c r="F74" s="10"/>
      <c r="G74" s="10"/>
      <c r="H74" s="10"/>
      <c r="I74" s="10"/>
    </row>
    <row r="75" spans="1:9" ht="57.75" customHeight="1" x14ac:dyDescent="0.35">
      <c r="A75" s="10" t="s">
        <v>76</v>
      </c>
      <c r="B75" s="10"/>
      <c r="C75" s="10"/>
      <c r="D75" s="10"/>
      <c r="E75" s="10"/>
      <c r="F75" s="10"/>
      <c r="G75" s="10"/>
      <c r="H75" s="10"/>
      <c r="I75" s="10"/>
    </row>
    <row r="76" spans="1:9" ht="45.75" customHeight="1" x14ac:dyDescent="0.35">
      <c r="A76" s="10" t="s">
        <v>77</v>
      </c>
      <c r="B76" s="10"/>
      <c r="C76" s="10"/>
      <c r="D76" s="10"/>
      <c r="E76" s="10"/>
      <c r="F76" s="10"/>
      <c r="G76" s="10"/>
      <c r="H76" s="10"/>
      <c r="I76" s="10"/>
    </row>
  </sheetData>
  <mergeCells count="44">
    <mergeCell ref="A73:I73"/>
    <mergeCell ref="A74:I74"/>
    <mergeCell ref="A75:I75"/>
    <mergeCell ref="A76:I76"/>
    <mergeCell ref="A66:I66"/>
    <mergeCell ref="A67:H67"/>
    <mergeCell ref="A68:H68"/>
    <mergeCell ref="A69:H69"/>
    <mergeCell ref="A71:I71"/>
    <mergeCell ref="A58:D58"/>
    <mergeCell ref="A60:I60"/>
    <mergeCell ref="E62:H62"/>
    <mergeCell ref="E63:H63"/>
    <mergeCell ref="A64:I64"/>
    <mergeCell ref="A38:I38"/>
    <mergeCell ref="A46:D46"/>
    <mergeCell ref="A48:I48"/>
    <mergeCell ref="A51:D51"/>
    <mergeCell ref="A53:I53"/>
    <mergeCell ref="B24:D24"/>
    <mergeCell ref="B25:D25"/>
    <mergeCell ref="B26:D26"/>
    <mergeCell ref="A28:I28"/>
    <mergeCell ref="A36:D36"/>
    <mergeCell ref="A18:I18"/>
    <mergeCell ref="A20:I20"/>
    <mergeCell ref="B21:D21"/>
    <mergeCell ref="B22:D22"/>
    <mergeCell ref="B23:D23"/>
    <mergeCell ref="A13:I13"/>
    <mergeCell ref="A14:I14"/>
    <mergeCell ref="A15:I15"/>
    <mergeCell ref="A16:I16"/>
    <mergeCell ref="A17:I17"/>
    <mergeCell ref="A8:I8"/>
    <mergeCell ref="A9:I9"/>
    <mergeCell ref="A10:I10"/>
    <mergeCell ref="A11:I11"/>
    <mergeCell ref="A12:I12"/>
    <mergeCell ref="A1:I1"/>
    <mergeCell ref="B3:D3"/>
    <mergeCell ref="B4:D4"/>
    <mergeCell ref="B5:D5"/>
    <mergeCell ref="B6:D6"/>
  </mergeCells>
  <printOptions horizontalCentered="1"/>
  <pageMargins left="0.75" right="0.75" top="1" bottom="1" header="0.511811023622047" footer="0.511811023622047"/>
  <pageSetup scale="70"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zoomScaleNormal="100" workbookViewId="0">
      <selection sqref="A1:G1"/>
    </sheetView>
  </sheetViews>
  <sheetFormatPr defaultColWidth="8.6328125" defaultRowHeight="14.5" x14ac:dyDescent="0.35"/>
  <cols>
    <col min="1" max="1" width="34" customWidth="1"/>
    <col min="2" max="2" width="14" customWidth="1"/>
    <col min="3" max="3" width="24" customWidth="1"/>
    <col min="4" max="4" width="22" customWidth="1"/>
    <col min="5" max="5" width="26" customWidth="1"/>
    <col min="6" max="6" width="21" customWidth="1"/>
    <col min="7" max="7" width="19" customWidth="1"/>
  </cols>
  <sheetData>
    <row r="1" spans="1:7" ht="18" customHeight="1" x14ac:dyDescent="0.45">
      <c r="A1" s="35" t="s">
        <v>78</v>
      </c>
      <c r="B1" s="35"/>
      <c r="C1" s="35"/>
      <c r="D1" s="35"/>
      <c r="E1" s="35"/>
      <c r="F1" s="35"/>
      <c r="G1" s="35"/>
    </row>
    <row r="3" spans="1:7" x14ac:dyDescent="0.35">
      <c r="A3" s="28" t="s">
        <v>79</v>
      </c>
      <c r="B3" s="28" t="s">
        <v>80</v>
      </c>
      <c r="C3" s="28" t="s">
        <v>81</v>
      </c>
      <c r="D3" s="28" t="s">
        <v>82</v>
      </c>
      <c r="E3" s="28" t="s">
        <v>83</v>
      </c>
      <c r="F3" s="28" t="s">
        <v>84</v>
      </c>
      <c r="G3" s="28" t="s">
        <v>85</v>
      </c>
    </row>
    <row r="4" spans="1:7" ht="28.5" customHeight="1" x14ac:dyDescent="0.35">
      <c r="A4" s="31" t="s">
        <v>86</v>
      </c>
      <c r="B4" s="31" t="s">
        <v>87</v>
      </c>
      <c r="C4" s="31" t="s">
        <v>88</v>
      </c>
      <c r="D4" s="31" t="s">
        <v>89</v>
      </c>
      <c r="E4" s="31" t="s">
        <v>90</v>
      </c>
      <c r="F4" s="31" t="s">
        <v>91</v>
      </c>
      <c r="G4" s="31" t="s">
        <v>38</v>
      </c>
    </row>
    <row r="5" spans="1:7" x14ac:dyDescent="0.35">
      <c r="A5" s="21" t="s">
        <v>92</v>
      </c>
      <c r="B5" s="21" t="s">
        <v>93</v>
      </c>
      <c r="C5" s="21" t="s">
        <v>94</v>
      </c>
      <c r="D5" s="21" t="s">
        <v>95</v>
      </c>
      <c r="E5" s="21" t="s">
        <v>96</v>
      </c>
      <c r="F5" s="21" t="s">
        <v>97</v>
      </c>
      <c r="G5" s="21" t="s">
        <v>38</v>
      </c>
    </row>
    <row r="6" spans="1:7" x14ac:dyDescent="0.35">
      <c r="A6" s="21" t="s">
        <v>98</v>
      </c>
      <c r="B6" s="21" t="s">
        <v>99</v>
      </c>
      <c r="C6" s="21" t="s">
        <v>100</v>
      </c>
      <c r="D6" s="21" t="s">
        <v>101</v>
      </c>
      <c r="E6" s="21" t="s">
        <v>96</v>
      </c>
      <c r="F6" s="21" t="s">
        <v>91</v>
      </c>
      <c r="G6" s="21" t="s">
        <v>38</v>
      </c>
    </row>
    <row r="7" spans="1:7" x14ac:dyDescent="0.35">
      <c r="A7" s="21" t="s">
        <v>102</v>
      </c>
      <c r="B7" s="21" t="s">
        <v>103</v>
      </c>
      <c r="C7" s="21" t="s">
        <v>104</v>
      </c>
      <c r="D7" s="21" t="s">
        <v>89</v>
      </c>
      <c r="E7" s="21" t="s">
        <v>96</v>
      </c>
      <c r="F7" s="21" t="s">
        <v>91</v>
      </c>
      <c r="G7" s="21" t="s">
        <v>38</v>
      </c>
    </row>
    <row r="8" spans="1:7" x14ac:dyDescent="0.35">
      <c r="A8" s="21" t="s">
        <v>105</v>
      </c>
      <c r="B8" s="21" t="s">
        <v>106</v>
      </c>
      <c r="C8" s="21" t="s">
        <v>107</v>
      </c>
      <c r="D8" s="21" t="s">
        <v>89</v>
      </c>
      <c r="E8" s="21" t="s">
        <v>96</v>
      </c>
      <c r="F8" s="21" t="s">
        <v>91</v>
      </c>
      <c r="G8" s="21" t="s">
        <v>38</v>
      </c>
    </row>
    <row r="9" spans="1:7" x14ac:dyDescent="0.35">
      <c r="A9" s="21" t="s">
        <v>108</v>
      </c>
      <c r="B9" s="21" t="s">
        <v>109</v>
      </c>
      <c r="C9" s="21" t="s">
        <v>110</v>
      </c>
      <c r="D9" s="21" t="s">
        <v>101</v>
      </c>
      <c r="E9" s="21" t="s">
        <v>96</v>
      </c>
      <c r="F9" s="21" t="s">
        <v>91</v>
      </c>
      <c r="G9" s="21" t="s">
        <v>38</v>
      </c>
    </row>
    <row r="10" spans="1:7" x14ac:dyDescent="0.35">
      <c r="A10" s="21" t="s">
        <v>111</v>
      </c>
      <c r="B10" s="21" t="s">
        <v>112</v>
      </c>
      <c r="C10" s="21" t="s">
        <v>113</v>
      </c>
      <c r="D10" s="21" t="s">
        <v>101</v>
      </c>
      <c r="E10" s="21" t="s">
        <v>96</v>
      </c>
      <c r="F10" s="21" t="s">
        <v>91</v>
      </c>
      <c r="G10" s="21" t="s">
        <v>38</v>
      </c>
    </row>
    <row r="11" spans="1:7" x14ac:dyDescent="0.35">
      <c r="A11" s="27" t="s">
        <v>114</v>
      </c>
      <c r="B11" s="27" t="s">
        <v>50</v>
      </c>
      <c r="C11" s="27" t="s">
        <v>115</v>
      </c>
      <c r="D11" s="27" t="s">
        <v>89</v>
      </c>
      <c r="E11" s="27" t="s">
        <v>96</v>
      </c>
      <c r="F11" s="27" t="s">
        <v>116</v>
      </c>
      <c r="G11" s="27" t="s">
        <v>38</v>
      </c>
    </row>
    <row r="13" spans="1:7" ht="31.5" customHeight="1" x14ac:dyDescent="0.35">
      <c r="A13" s="36" t="s">
        <v>117</v>
      </c>
      <c r="B13" s="36"/>
      <c r="C13" s="36"/>
      <c r="D13" s="36"/>
      <c r="E13" s="36"/>
      <c r="F13" s="36"/>
      <c r="G13" s="36"/>
    </row>
  </sheetData>
  <mergeCells count="2">
    <mergeCell ref="A1:G1"/>
    <mergeCell ref="A13:G13"/>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5"/>
  <sheetViews>
    <sheetView zoomScaleNormal="100" workbookViewId="0">
      <selection activeCell="H16" sqref="H16"/>
    </sheetView>
  </sheetViews>
  <sheetFormatPr defaultColWidth="8.6328125" defaultRowHeight="14.5" x14ac:dyDescent="0.35"/>
  <sheetData>
    <row r="1" spans="1:1" ht="18" customHeight="1" x14ac:dyDescent="0.45">
      <c r="A1" s="32" t="s">
        <v>118</v>
      </c>
    </row>
    <row r="3" spans="1:1" x14ac:dyDescent="0.35">
      <c r="A3" t="s">
        <v>119</v>
      </c>
    </row>
    <row r="5" spans="1:1" x14ac:dyDescent="0.35">
      <c r="A5" t="s">
        <v>120</v>
      </c>
    </row>
  </sheetData>
  <pageMargins left="0.7" right="0.7" top="0.75" bottom="0.75" header="0.511811023622047" footer="0.511811023622047"/>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8"/>
  <sheetViews>
    <sheetView zoomScaleNormal="100" workbookViewId="0">
      <selection activeCell="H19" sqref="H19"/>
    </sheetView>
  </sheetViews>
  <sheetFormatPr defaultColWidth="8.6328125" defaultRowHeight="14.5" x14ac:dyDescent="0.35"/>
  <cols>
    <col min="1" max="1" width="118" customWidth="1"/>
  </cols>
  <sheetData>
    <row r="1" spans="1:5" ht="18" customHeight="1" x14ac:dyDescent="0.45">
      <c r="A1" s="35" t="s">
        <v>121</v>
      </c>
      <c r="B1" s="35"/>
      <c r="C1" s="35"/>
      <c r="D1" s="35"/>
      <c r="E1" s="35"/>
    </row>
    <row r="3" spans="1:5" x14ac:dyDescent="0.35">
      <c r="A3" s="33" t="s">
        <v>122</v>
      </c>
    </row>
    <row r="4" spans="1:5" x14ac:dyDescent="0.35">
      <c r="A4" s="33" t="s">
        <v>123</v>
      </c>
    </row>
    <row r="5" spans="1:5" x14ac:dyDescent="0.35">
      <c r="A5" s="33" t="s">
        <v>124</v>
      </c>
    </row>
    <row r="6" spans="1:5" x14ac:dyDescent="0.35">
      <c r="A6" s="33" t="s">
        <v>125</v>
      </c>
    </row>
    <row r="7" spans="1:5" x14ac:dyDescent="0.35">
      <c r="A7" s="16" t="s">
        <v>126</v>
      </c>
    </row>
    <row r="8" spans="1:5" x14ac:dyDescent="0.35">
      <c r="A8" s="16" t="s">
        <v>127</v>
      </c>
    </row>
    <row r="9" spans="1:5" x14ac:dyDescent="0.35">
      <c r="A9" s="16" t="s">
        <v>128</v>
      </c>
    </row>
    <row r="10" spans="1:5" x14ac:dyDescent="0.35">
      <c r="A10" s="16" t="s">
        <v>129</v>
      </c>
    </row>
    <row r="11" spans="1:5" x14ac:dyDescent="0.35">
      <c r="A11" s="16" t="s">
        <v>130</v>
      </c>
      <c r="E11" t="s">
        <v>131</v>
      </c>
    </row>
    <row r="12" spans="1:5" x14ac:dyDescent="0.35">
      <c r="A12" s="16" t="s">
        <v>132</v>
      </c>
    </row>
    <row r="13" spans="1:5" ht="28.5" customHeight="1" x14ac:dyDescent="0.35">
      <c r="A13" s="16" t="s">
        <v>133</v>
      </c>
    </row>
    <row r="14" spans="1:5" x14ac:dyDescent="0.35">
      <c r="A14" s="16" t="s">
        <v>134</v>
      </c>
    </row>
    <row r="16" spans="1:5" x14ac:dyDescent="0.35">
      <c r="A16" t="s">
        <v>135</v>
      </c>
      <c r="E16" t="s">
        <v>131</v>
      </c>
    </row>
    <row r="17" spans="1:1" x14ac:dyDescent="0.35">
      <c r="A17" t="s">
        <v>136</v>
      </c>
    </row>
    <row r="18" spans="1:1" x14ac:dyDescent="0.35">
      <c r="A18" t="s">
        <v>137</v>
      </c>
    </row>
  </sheetData>
  <mergeCells count="1">
    <mergeCell ref="A1:E1"/>
  </mergeCells>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WAN Pricing</vt:lpstr>
      <vt:lpstr>Locations</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Skylands E-Rate</cp:lastModifiedBy>
  <cp:revision>0</cp:revision>
  <cp:lastPrinted>2026-10-01T13:52:46Z</cp:lastPrinted>
  <dcterms:created xsi:type="dcterms:W3CDTF">2026-06-16T02:00:55Z</dcterms:created>
  <dcterms:modified xsi:type="dcterms:W3CDTF">2026-10-01T13:52:54Z</dcterms:modified>
  <dc:language>en-US</dc:language>
</cp:coreProperties>
</file>