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boswell\Documents\RFP 26s\e-rate Wireless Infrastructure\"/>
    </mc:Choice>
  </mc:AlternateContent>
  <bookViews>
    <workbookView xWindow="0" yWindow="0" windowWidth="28800" windowHeight="12180"/>
  </bookViews>
  <sheets>
    <sheet name="26-020 App. A" sheetId="1" r:id="rId1"/>
  </sheets>
  <definedNames>
    <definedName name="_xlnm.Print_Titles" localSheetId="0">'26-020 App. A'!$1:$5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  <c r="G20" i="1" l="1"/>
  <c r="G21" i="1"/>
  <c r="G22" i="1"/>
  <c r="G23" i="1"/>
  <c r="G24" i="1"/>
  <c r="G25" i="1"/>
  <c r="G19" i="1"/>
  <c r="G27" i="1" s="1"/>
  <c r="E32" i="1" s="1"/>
  <c r="F9" i="1"/>
  <c r="F10" i="1"/>
  <c r="F11" i="1"/>
  <c r="F12" i="1"/>
  <c r="F13" i="1"/>
  <c r="F8" i="1"/>
  <c r="F14" i="1" l="1"/>
  <c r="E31" i="1" s="1"/>
</calcChain>
</file>

<file path=xl/sharedStrings.xml><?xml version="1.0" encoding="utf-8"?>
<sst xmlns="http://schemas.openxmlformats.org/spreadsheetml/2006/main" count="69" uniqueCount="62">
  <si>
    <t>RFP #</t>
  </si>
  <si>
    <t>Base Contract Term</t>
  </si>
  <si>
    <t>Company Name:</t>
  </si>
  <si>
    <t>Line</t>
  </si>
  <si>
    <t>Service</t>
  </si>
  <si>
    <t>1.0</t>
  </si>
  <si>
    <t>2.0</t>
  </si>
  <si>
    <t>2.2</t>
  </si>
  <si>
    <t>Pricing Basis</t>
  </si>
  <si>
    <t>Total E-Rate Ineligible Portion Included in Base Cost</t>
  </si>
  <si>
    <t>Certification: Pricing must include all charges required to deliver the proposed service. Eligible, partially eligible, and ineligible costs must be separately identified and must reconcile to the proposal and proposed contract.</t>
  </si>
  <si>
    <t>Authorized Representative/ Title:</t>
  </si>
  <si>
    <t>Date:</t>
  </si>
  <si>
    <t>Signature:</t>
  </si>
  <si>
    <t>26-020</t>
  </si>
  <si>
    <t>A. Product/ License Pricing</t>
  </si>
  <si>
    <t>Part #</t>
  </si>
  <si>
    <t>Product / License</t>
  </si>
  <si>
    <t>Qty</t>
  </si>
  <si>
    <t>Unit Price</t>
  </si>
  <si>
    <t>Ext. Price</t>
  </si>
  <si>
    <t>E-Rate Eligible</t>
  </si>
  <si>
    <t>Ineligible</t>
  </si>
  <si>
    <t>Q9Y60AAE</t>
  </si>
  <si>
    <t>HPE Aruba Networking Central AP Foundation 5-year Subscription E-STU</t>
  </si>
  <si>
    <t>S4A25A</t>
  </si>
  <si>
    <t>HPE Aruba Networking AP-725 (US) Tri Radio 2x2 Wi-Fi 7 Internal Antennas Campus Access Point</t>
  </si>
  <si>
    <t>S0J40A</t>
  </si>
  <si>
    <t>HPE Aruba Networking AP-MNT-MP10-U Campus AP 10-pack Universal Mount Bracket Kit</t>
  </si>
  <si>
    <t>S0P50A</t>
  </si>
  <si>
    <t>HPE Aruba Networking AP-675 (US) Tri Radio 2x2 Wi-Fi 6E Internal Omni-Directional Outdoor AP</t>
  </si>
  <si>
    <t>R6W11A</t>
  </si>
  <si>
    <t>HPE Aruba Networking AP-270-MNT-H3 Outdoor AP Hanging Dual-Tilt Pole/Wall Mounting Bracket</t>
  </si>
  <si>
    <t>S0P55A</t>
  </si>
  <si>
    <t>HPE Aruba Networking AP-677 (US) Tri Radio 2x2 Wi-Fi 6E Internal Directional Outdoor AP</t>
  </si>
  <si>
    <t>EQUIPMENT / LICENSING TOTAL</t>
  </si>
  <si>
    <t>3.0</t>
  </si>
  <si>
    <t>3.2</t>
  </si>
  <si>
    <t>4.0</t>
  </si>
  <si>
    <t>B. Installation and Project Services Pricing</t>
  </si>
  <si>
    <t>Extended Price</t>
  </si>
  <si>
    <t>E-Rate Eligibility / Allocation</t>
  </si>
  <si>
    <t>Indoor AP replacement/installation/configuration</t>
  </si>
  <si>
    <t>Per AP</t>
  </si>
  <si>
    <t>Outdoor AP replacement/installation/configuration</t>
  </si>
  <si>
    <t>Project management, staging, inventory, and asset tagging</t>
  </si>
  <si>
    <t>Project</t>
  </si>
  <si>
    <t>Removal and turnover of replaced APs to LISD-designated storage</t>
  </si>
  <si>
    <t>Testing, acceptance documentation, and closeout</t>
  </si>
  <si>
    <t>Administrative knowledge transfer</t>
  </si>
  <si>
    <t>Freight/shipping (if not included above)</t>
  </si>
  <si>
    <t>Optional authorized cabling/termination remediation</t>
  </si>
  <si>
    <t>N/A</t>
  </si>
  <si>
    <t>State unit rate</t>
  </si>
  <si>
    <t>INSTALLATION / PROJECT SERVICES TOTAL</t>
  </si>
  <si>
    <t>C. Base Solution Cost Summary</t>
  </si>
  <si>
    <t>Equipment / Licensing Total</t>
  </si>
  <si>
    <t>Installation / Project Services Total</t>
  </si>
  <si>
    <t>Other Required Base Costs (identify)</t>
  </si>
  <si>
    <t>TOTAL BASE SOLUTION COST</t>
  </si>
  <si>
    <t>E-Rate FY2027 Wireless Infrastructure</t>
  </si>
  <si>
    <t>36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</si>
</sst>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$#,##0.00"/>
    <numFmt numFmtId="165" formatCode="&quot;$&quot;#,##0.00"/>
  </numFmts>
  <fonts count="10">
    <font>
      <sz val="11"/>
      <name val="Carlito"/>
    </font>
    <font>
      <b/>
      <sz val="13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17365D"/>
      <name val="Arial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17365D"/>
      <name val="Arial"/>
      <family val="2"/>
    </font>
    <font>
      <b/>
      <sz val="11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17365D"/>
      </patternFill>
    </fill>
    <fill>
      <patternFill patternType="solid">
        <fgColor rgb="FFFFF2CC"/>
      </patternFill>
    </fill>
    <fill>
      <patternFill patternType="solid">
        <fgColor rgb="FF17365D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NumberFormat="1" applyFont="1" applyFill="1" applyBorder="1" applyAlignment="1">
      <alignment horizontal="centerContinuous" vertical="center"/>
    </xf>
    <xf numFmtId="0" fontId="2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right" vertical="center"/>
    </xf>
    <xf numFmtId="0" fontId="5" fillId="3" borderId="0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center" wrapText="1"/>
    </xf>
    <xf numFmtId="0" fontId="2" fillId="0" borderId="2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right" vertical="center" wrapText="1"/>
    </xf>
    <xf numFmtId="0" fontId="0" fillId="0" borderId="0" xfId="0" applyBorder="1"/>
    <xf numFmtId="0" fontId="6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vertical="center" wrapText="1"/>
    </xf>
    <xf numFmtId="3" fontId="6" fillId="0" borderId="2" xfId="0" applyNumberFormat="1" applyFont="1" applyFill="1" applyBorder="1" applyAlignment="1">
      <alignment vertical="center" wrapText="1"/>
    </xf>
    <xf numFmtId="49" fontId="7" fillId="7" borderId="0" xfId="0" applyNumberFormat="1" applyFont="1" applyFill="1" applyBorder="1" applyAlignment="1">
      <alignment vertical="center" wrapText="1"/>
    </xf>
    <xf numFmtId="0" fontId="7" fillId="7" borderId="0" xfId="0" applyNumberFormat="1" applyFont="1" applyFill="1" applyBorder="1" applyAlignment="1">
      <alignment vertical="center" wrapText="1"/>
    </xf>
    <xf numFmtId="164" fontId="7" fillId="7" borderId="0" xfId="0" applyNumberFormat="1" applyFont="1" applyFill="1" applyBorder="1" applyAlignment="1">
      <alignment vertical="center" wrapText="1"/>
    </xf>
    <xf numFmtId="0" fontId="9" fillId="5" borderId="4" xfId="0" applyFont="1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6" borderId="2" xfId="0" applyFont="1" applyFill="1" applyBorder="1" applyAlignment="1">
      <alignment vertical="center" wrapText="1"/>
    </xf>
    <xf numFmtId="165" fontId="6" fillId="6" borderId="2" xfId="0" applyNumberFormat="1" applyFont="1" applyFill="1" applyBorder="1" applyAlignment="1">
      <alignment vertical="center" wrapText="1"/>
    </xf>
    <xf numFmtId="165" fontId="7" fillId="6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  <protection locked="0"/>
    </xf>
    <xf numFmtId="165" fontId="2" fillId="0" borderId="2" xfId="0" applyNumberFormat="1" applyFont="1" applyFill="1" applyBorder="1" applyAlignment="1" applyProtection="1">
      <alignment vertical="center" wrapText="1"/>
      <protection locked="0"/>
    </xf>
    <xf numFmtId="164" fontId="2" fillId="0" borderId="2" xfId="0" applyNumberFormat="1" applyFont="1" applyFill="1" applyBorder="1" applyAlignment="1" applyProtection="1">
      <alignment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Protection="1">
      <protection locked="0"/>
    </xf>
    <xf numFmtId="0" fontId="2" fillId="0" borderId="0" xfId="0" applyNumberFormat="1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Fill="1" applyBorder="1" applyAlignment="1">
      <alignment vertical="center" wrapText="1"/>
    </xf>
    <xf numFmtId="0" fontId="2" fillId="0" borderId="2" xfId="0" applyNumberFormat="1" applyFont="1" applyFill="1" applyBorder="1" applyAlignment="1">
      <alignment vertical="center" wrapText="1"/>
    </xf>
    <xf numFmtId="164" fontId="2" fillId="0" borderId="2" xfId="0" applyNumberFormat="1" applyFont="1" applyFill="1" applyBorder="1" applyAlignment="1" applyProtection="1">
      <alignment vertical="center" wrapText="1"/>
      <protection locked="0"/>
    </xf>
    <xf numFmtId="0" fontId="2" fillId="4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7" fillId="2" borderId="0" xfId="0" applyNumberFormat="1" applyFont="1" applyFill="1" applyBorder="1" applyAlignment="1">
      <alignment vertical="center" wrapText="1"/>
    </xf>
    <xf numFmtId="0" fontId="3" fillId="2" borderId="0" xfId="0" applyNumberFormat="1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0" fontId="4" fillId="2" borderId="0" xfId="0" applyNumberFormat="1" applyFont="1" applyFill="1" applyBorder="1" applyAlignment="1">
      <alignment horizontal="left" vertical="center" wrapText="1"/>
    </xf>
    <xf numFmtId="49" fontId="8" fillId="2" borderId="0" xfId="0" applyNumberFormat="1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2" borderId="0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19050</xdr:rowOff>
    </xdr:from>
    <xdr:to>
      <xdr:col>1</xdr:col>
      <xdr:colOff>668789</xdr:colOff>
      <xdr:row>1</xdr:row>
      <xdr:rowOff>161925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9050"/>
          <a:ext cx="973589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view="pageBreakPreview" zoomScaleNormal="100" zoomScaleSheetLayoutView="100" workbookViewId="0">
      <selection activeCell="E8" sqref="E8"/>
    </sheetView>
  </sheetViews>
  <sheetFormatPr defaultRowHeight="14.25"/>
  <cols>
    <col min="1" max="1" width="4.75" bestFit="1" customWidth="1"/>
    <col min="2" max="2" width="10.25" customWidth="1"/>
    <col min="3" max="3" width="34.625" customWidth="1"/>
    <col min="4" max="4" width="8.25" customWidth="1"/>
    <col min="5" max="5" width="14.75" bestFit="1" customWidth="1"/>
    <col min="6" max="8" width="16.625" customWidth="1"/>
  </cols>
  <sheetData>
    <row r="1" spans="1:8" ht="30" customHeight="1">
      <c r="A1" s="1" t="s">
        <v>60</v>
      </c>
      <c r="B1" s="1"/>
      <c r="C1" s="1"/>
      <c r="D1" s="1"/>
      <c r="E1" s="1"/>
      <c r="F1" s="1"/>
      <c r="G1" s="1"/>
      <c r="H1" s="1"/>
    </row>
    <row r="2" spans="1:8">
      <c r="A2" s="2"/>
      <c r="B2" s="2"/>
      <c r="C2" s="2"/>
      <c r="D2" s="2"/>
      <c r="E2" s="2"/>
      <c r="F2" s="2"/>
      <c r="G2" s="2"/>
      <c r="H2" s="2"/>
    </row>
    <row r="3" spans="1:8" ht="15">
      <c r="A3" s="53" t="s">
        <v>0</v>
      </c>
      <c r="B3" s="53"/>
      <c r="C3" s="37" t="s">
        <v>14</v>
      </c>
      <c r="D3" s="37"/>
      <c r="E3" s="2"/>
      <c r="F3" s="2"/>
      <c r="G3" s="2"/>
      <c r="H3" s="2"/>
    </row>
    <row r="4" spans="1:8" ht="15">
      <c r="A4" s="53" t="s">
        <v>1</v>
      </c>
      <c r="B4" s="53"/>
      <c r="C4" s="37" t="s">
        <v>61</v>
      </c>
      <c r="D4" s="37"/>
      <c r="E4" s="3" t="s">
        <v>2</v>
      </c>
      <c r="F4" s="27"/>
      <c r="G4" s="28"/>
      <c r="H4" s="28"/>
    </row>
    <row r="5" spans="1:8">
      <c r="A5" s="2"/>
      <c r="B5" s="2"/>
      <c r="C5" s="2"/>
      <c r="D5" s="2"/>
      <c r="E5" s="2"/>
      <c r="F5" s="2"/>
      <c r="G5" s="2"/>
      <c r="H5" s="2"/>
    </row>
    <row r="6" spans="1:8" ht="21.95" customHeight="1">
      <c r="A6" s="45" t="s">
        <v>15</v>
      </c>
      <c r="B6" s="45"/>
      <c r="C6" s="45"/>
      <c r="D6" s="45"/>
      <c r="E6" s="45"/>
      <c r="F6" s="45"/>
      <c r="G6" s="45"/>
      <c r="H6" s="45"/>
    </row>
    <row r="7" spans="1:8" ht="30" customHeight="1">
      <c r="A7" s="4" t="s">
        <v>3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 t="s">
        <v>22</v>
      </c>
    </row>
    <row r="8" spans="1:8" ht="28.5">
      <c r="A8" s="5" t="s">
        <v>5</v>
      </c>
      <c r="B8" s="6" t="s">
        <v>23</v>
      </c>
      <c r="C8" s="6" t="s">
        <v>24</v>
      </c>
      <c r="D8" s="14">
        <v>3640</v>
      </c>
      <c r="E8" s="29"/>
      <c r="F8" s="8">
        <f>D8*E8</f>
        <v>0</v>
      </c>
      <c r="G8" s="30"/>
      <c r="H8" s="30"/>
    </row>
    <row r="9" spans="1:8" ht="42.75">
      <c r="A9" s="5" t="s">
        <v>6</v>
      </c>
      <c r="B9" s="6" t="s">
        <v>25</v>
      </c>
      <c r="C9" s="6" t="s">
        <v>26</v>
      </c>
      <c r="D9" s="14">
        <v>3500</v>
      </c>
      <c r="E9" s="29"/>
      <c r="F9" s="8">
        <f t="shared" ref="F9:F13" si="0">D9*E9</f>
        <v>0</v>
      </c>
      <c r="G9" s="30"/>
      <c r="H9" s="30"/>
    </row>
    <row r="10" spans="1:8" ht="42.75">
      <c r="A10" s="5" t="s">
        <v>7</v>
      </c>
      <c r="B10" s="6" t="s">
        <v>27</v>
      </c>
      <c r="C10" s="6" t="s">
        <v>28</v>
      </c>
      <c r="D10" s="7">
        <v>350</v>
      </c>
      <c r="E10" s="29"/>
      <c r="F10" s="8">
        <f t="shared" si="0"/>
        <v>0</v>
      </c>
      <c r="G10" s="30"/>
      <c r="H10" s="30"/>
    </row>
    <row r="11" spans="1:8" ht="42.75">
      <c r="A11" s="5" t="s">
        <v>36</v>
      </c>
      <c r="B11" s="6" t="s">
        <v>29</v>
      </c>
      <c r="C11" s="6" t="s">
        <v>30</v>
      </c>
      <c r="D11" s="7">
        <v>120</v>
      </c>
      <c r="E11" s="29"/>
      <c r="F11" s="8">
        <f t="shared" si="0"/>
        <v>0</v>
      </c>
      <c r="G11" s="30"/>
      <c r="H11" s="30"/>
    </row>
    <row r="12" spans="1:8" ht="42.75">
      <c r="A12" s="5" t="s">
        <v>37</v>
      </c>
      <c r="B12" s="6" t="s">
        <v>31</v>
      </c>
      <c r="C12" s="6" t="s">
        <v>32</v>
      </c>
      <c r="D12" s="7">
        <v>140</v>
      </c>
      <c r="E12" s="29"/>
      <c r="F12" s="8">
        <f t="shared" si="0"/>
        <v>0</v>
      </c>
      <c r="G12" s="30"/>
      <c r="H12" s="30"/>
    </row>
    <row r="13" spans="1:8" ht="42.75">
      <c r="A13" s="5" t="s">
        <v>38</v>
      </c>
      <c r="B13" s="6" t="s">
        <v>33</v>
      </c>
      <c r="C13" s="6" t="s">
        <v>34</v>
      </c>
      <c r="D13" s="7">
        <v>20</v>
      </c>
      <c r="E13" s="29"/>
      <c r="F13" s="8">
        <f t="shared" si="0"/>
        <v>0</v>
      </c>
      <c r="G13" s="30"/>
      <c r="H13" s="30"/>
    </row>
    <row r="14" spans="1:8" ht="30" customHeight="1">
      <c r="A14" s="15"/>
      <c r="B14" s="16"/>
      <c r="C14" s="16" t="s">
        <v>35</v>
      </c>
      <c r="D14" s="16"/>
      <c r="E14" s="17"/>
      <c r="F14" s="17">
        <f>SUM(F8:F13)</f>
        <v>0</v>
      </c>
      <c r="G14" s="17"/>
      <c r="H14" s="17"/>
    </row>
    <row r="15" spans="1:8">
      <c r="A15" s="9"/>
      <c r="B15" s="2"/>
      <c r="C15" s="2"/>
      <c r="D15" s="12"/>
      <c r="E15" s="13"/>
      <c r="F15" s="13"/>
      <c r="G15" s="13"/>
      <c r="H15" s="13"/>
    </row>
    <row r="16" spans="1:8">
      <c r="A16" s="9"/>
      <c r="B16" s="2"/>
      <c r="C16" s="2"/>
      <c r="D16" s="2"/>
      <c r="E16" s="2"/>
      <c r="F16" s="2"/>
      <c r="G16" s="2"/>
      <c r="H16" s="2"/>
    </row>
    <row r="17" spans="1:8" ht="21.95" customHeight="1" thickBot="1">
      <c r="A17" s="46" t="s">
        <v>39</v>
      </c>
      <c r="B17" s="45"/>
      <c r="C17" s="45"/>
      <c r="D17" s="45"/>
      <c r="E17" s="45"/>
      <c r="F17" s="45"/>
      <c r="G17" s="45"/>
      <c r="H17" s="45"/>
    </row>
    <row r="18" spans="1:8" ht="27.95" customHeight="1">
      <c r="A18" s="48" t="s">
        <v>4</v>
      </c>
      <c r="B18" s="49"/>
      <c r="C18" s="49"/>
      <c r="D18" s="18" t="s">
        <v>18</v>
      </c>
      <c r="E18" s="18" t="s">
        <v>8</v>
      </c>
      <c r="F18" s="18" t="s">
        <v>19</v>
      </c>
      <c r="G18" s="18" t="s">
        <v>40</v>
      </c>
      <c r="H18" s="18" t="s">
        <v>41</v>
      </c>
    </row>
    <row r="19" spans="1:8" ht="33.950000000000003" customHeight="1">
      <c r="A19" s="50" t="s">
        <v>42</v>
      </c>
      <c r="B19" s="50"/>
      <c r="C19" s="50"/>
      <c r="D19" s="19">
        <v>3500</v>
      </c>
      <c r="E19" s="20" t="s">
        <v>43</v>
      </c>
      <c r="F19" s="31"/>
      <c r="G19" s="21">
        <f>D19*F19</f>
        <v>0</v>
      </c>
      <c r="H19" s="32"/>
    </row>
    <row r="20" spans="1:8" ht="33.950000000000003" customHeight="1">
      <c r="A20" s="50" t="s">
        <v>44</v>
      </c>
      <c r="B20" s="50"/>
      <c r="C20" s="50"/>
      <c r="D20" s="22">
        <v>140</v>
      </c>
      <c r="E20" s="20" t="s">
        <v>43</v>
      </c>
      <c r="F20" s="31"/>
      <c r="G20" s="21">
        <f t="shared" ref="G20:G25" si="1">D20*F20</f>
        <v>0</v>
      </c>
      <c r="H20" s="32"/>
    </row>
    <row r="21" spans="1:8" ht="33.950000000000003" customHeight="1">
      <c r="A21" s="50" t="s">
        <v>45</v>
      </c>
      <c r="B21" s="50"/>
      <c r="C21" s="50"/>
      <c r="D21" s="20">
        <v>1</v>
      </c>
      <c r="E21" s="20" t="s">
        <v>46</v>
      </c>
      <c r="F21" s="31"/>
      <c r="G21" s="21">
        <f t="shared" si="1"/>
        <v>0</v>
      </c>
      <c r="H21" s="32"/>
    </row>
    <row r="22" spans="1:8" ht="33.950000000000003" customHeight="1">
      <c r="A22" s="50" t="s">
        <v>47</v>
      </c>
      <c r="B22" s="50"/>
      <c r="C22" s="50"/>
      <c r="D22" s="20">
        <v>1</v>
      </c>
      <c r="E22" s="20" t="s">
        <v>46</v>
      </c>
      <c r="F22" s="31"/>
      <c r="G22" s="21">
        <f t="shared" si="1"/>
        <v>0</v>
      </c>
      <c r="H22" s="32"/>
    </row>
    <row r="23" spans="1:8" ht="33.950000000000003" customHeight="1">
      <c r="A23" s="50" t="s">
        <v>48</v>
      </c>
      <c r="B23" s="50"/>
      <c r="C23" s="50"/>
      <c r="D23" s="20">
        <v>1</v>
      </c>
      <c r="E23" s="20" t="s">
        <v>46</v>
      </c>
      <c r="F23" s="31"/>
      <c r="G23" s="21">
        <f t="shared" si="1"/>
        <v>0</v>
      </c>
      <c r="H23" s="32"/>
    </row>
    <row r="24" spans="1:8" ht="33.950000000000003" customHeight="1">
      <c r="A24" s="50" t="s">
        <v>49</v>
      </c>
      <c r="B24" s="50"/>
      <c r="C24" s="50"/>
      <c r="D24" s="20">
        <v>1</v>
      </c>
      <c r="E24" s="20" t="s">
        <v>46</v>
      </c>
      <c r="F24" s="31"/>
      <c r="G24" s="21">
        <f t="shared" si="1"/>
        <v>0</v>
      </c>
      <c r="H24" s="32"/>
    </row>
    <row r="25" spans="1:8" ht="33.950000000000003" customHeight="1">
      <c r="A25" s="50" t="s">
        <v>50</v>
      </c>
      <c r="B25" s="50"/>
      <c r="C25" s="50"/>
      <c r="D25" s="20">
        <v>1</v>
      </c>
      <c r="E25" s="20" t="s">
        <v>46</v>
      </c>
      <c r="F25" s="31"/>
      <c r="G25" s="21">
        <f t="shared" si="1"/>
        <v>0</v>
      </c>
      <c r="H25" s="32"/>
    </row>
    <row r="26" spans="1:8" ht="33.950000000000003" customHeight="1">
      <c r="A26" s="50" t="s">
        <v>51</v>
      </c>
      <c r="B26" s="50"/>
      <c r="C26" s="50"/>
      <c r="D26" s="20" t="s">
        <v>52</v>
      </c>
      <c r="E26" s="20" t="s">
        <v>53</v>
      </c>
      <c r="F26" s="31"/>
      <c r="G26" s="31"/>
      <c r="H26" s="32"/>
    </row>
    <row r="27" spans="1:8" ht="33.950000000000003" customHeight="1">
      <c r="A27" s="54" t="s">
        <v>54</v>
      </c>
      <c r="B27" s="54"/>
      <c r="C27" s="54"/>
      <c r="D27" s="23"/>
      <c r="E27" s="23"/>
      <c r="F27" s="24"/>
      <c r="G27" s="25">
        <f>SUM(G19:G26)</f>
        <v>0</v>
      </c>
      <c r="H27" s="23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 ht="21.95" customHeight="1">
      <c r="A30" s="51" t="s">
        <v>55</v>
      </c>
      <c r="B30" s="45"/>
      <c r="C30" s="45"/>
      <c r="D30" s="45"/>
      <c r="E30" s="45"/>
      <c r="F30" s="45"/>
      <c r="G30" s="45"/>
      <c r="H30" s="45"/>
    </row>
    <row r="31" spans="1:8" ht="27.95" customHeight="1">
      <c r="A31" s="52" t="s">
        <v>56</v>
      </c>
      <c r="B31" s="38"/>
      <c r="C31" s="38"/>
      <c r="D31" s="38"/>
      <c r="E31" s="47">
        <f>F14</f>
        <v>0</v>
      </c>
      <c r="F31" s="47"/>
      <c r="G31" s="47"/>
      <c r="H31" s="47"/>
    </row>
    <row r="32" spans="1:8" ht="27.95" customHeight="1">
      <c r="A32" s="52" t="s">
        <v>57</v>
      </c>
      <c r="B32" s="38"/>
      <c r="C32" s="38"/>
      <c r="D32" s="38"/>
      <c r="E32" s="47">
        <f>G27</f>
        <v>0</v>
      </c>
      <c r="F32" s="47"/>
      <c r="G32" s="47"/>
      <c r="H32" s="47"/>
    </row>
    <row r="33" spans="1:8" ht="27.95" customHeight="1">
      <c r="A33" s="52" t="s">
        <v>58</v>
      </c>
      <c r="B33" s="38"/>
      <c r="C33" s="38"/>
      <c r="D33" s="38"/>
      <c r="E33" s="39">
        <v>0</v>
      </c>
      <c r="F33" s="39"/>
      <c r="G33" s="39"/>
      <c r="H33" s="39"/>
    </row>
    <row r="34" spans="1:8" ht="33.950000000000003" customHeight="1">
      <c r="A34" s="42" t="s">
        <v>59</v>
      </c>
      <c r="B34" s="43"/>
      <c r="C34" s="43"/>
      <c r="D34" s="43"/>
      <c r="E34" s="44">
        <f>E31+E32+E33</f>
        <v>0</v>
      </c>
      <c r="F34" s="44"/>
      <c r="G34" s="44"/>
      <c r="H34" s="44"/>
    </row>
    <row r="35" spans="1:8" ht="38.1" customHeight="1">
      <c r="A35" s="38" t="s">
        <v>9</v>
      </c>
      <c r="B35" s="38"/>
      <c r="C35" s="38"/>
      <c r="D35" s="38"/>
      <c r="E35" s="39">
        <v>0</v>
      </c>
      <c r="F35" s="39"/>
      <c r="G35" s="39"/>
      <c r="H35" s="39"/>
    </row>
    <row r="36" spans="1:8">
      <c r="A36" s="2"/>
      <c r="B36" s="2"/>
      <c r="C36" s="2"/>
      <c r="D36" s="2"/>
      <c r="E36" s="2"/>
      <c r="F36" s="2"/>
      <c r="G36" s="2"/>
      <c r="H36" s="2"/>
    </row>
    <row r="37" spans="1:8" ht="42" customHeight="1">
      <c r="A37" s="40" t="s">
        <v>10</v>
      </c>
      <c r="B37" s="40"/>
      <c r="C37" s="40"/>
      <c r="D37" s="40"/>
      <c r="E37" s="40"/>
      <c r="F37" s="40"/>
      <c r="G37" s="40"/>
      <c r="H37" s="40"/>
    </row>
    <row r="38" spans="1:8">
      <c r="A38" s="2"/>
      <c r="B38" s="2"/>
      <c r="C38" s="2"/>
      <c r="D38" s="2"/>
      <c r="E38" s="2"/>
      <c r="F38" s="2"/>
      <c r="G38" s="2"/>
      <c r="H38" s="2"/>
    </row>
    <row r="39" spans="1:8" ht="30" customHeight="1">
      <c r="A39" s="41" t="s">
        <v>11</v>
      </c>
      <c r="B39" s="41"/>
      <c r="C39" s="41"/>
      <c r="D39" s="2"/>
      <c r="E39" s="11"/>
      <c r="F39" s="10" t="s">
        <v>12</v>
      </c>
      <c r="G39" s="27"/>
      <c r="H39" s="27"/>
    </row>
    <row r="40" spans="1:8" ht="30" customHeight="1">
      <c r="A40" s="33"/>
      <c r="B40" s="33"/>
      <c r="C40" s="33"/>
      <c r="D40" s="28"/>
      <c r="E40" s="34"/>
      <c r="F40" s="10"/>
      <c r="G40" s="26"/>
      <c r="H40" s="26"/>
    </row>
    <row r="41" spans="1:8" ht="27.95" customHeight="1">
      <c r="A41" s="35" t="s">
        <v>13</v>
      </c>
      <c r="B41" s="35"/>
      <c r="C41" s="36"/>
      <c r="D41" s="36"/>
      <c r="E41" s="34"/>
      <c r="F41" s="11"/>
      <c r="G41" s="37"/>
      <c r="H41" s="37"/>
    </row>
  </sheetData>
  <sheetProtection algorithmName="SHA-512" hashValue="Sseoj0LJBYqB7ZgTULJWTe1xlFESJrAE//EMKbKPU6gEw1SfEKK7cPU4p2Uho3ftJeZg1/s+T8YspOzYZFuTRA==" saltValue="XyzZMlM3ghIgefuHxt8ljw==" spinCount="100000" sheet="1" objects="1" scenarios="1" selectLockedCells="1"/>
  <mergeCells count="32">
    <mergeCell ref="A3:B3"/>
    <mergeCell ref="C3:D3"/>
    <mergeCell ref="A4:B4"/>
    <mergeCell ref="C4:D4"/>
    <mergeCell ref="A33:D33"/>
    <mergeCell ref="A25:C25"/>
    <mergeCell ref="A26:C26"/>
    <mergeCell ref="A27:C27"/>
    <mergeCell ref="A32:D32"/>
    <mergeCell ref="E33:H33"/>
    <mergeCell ref="A34:D34"/>
    <mergeCell ref="E34:H34"/>
    <mergeCell ref="A6:H6"/>
    <mergeCell ref="A17:H17"/>
    <mergeCell ref="E32:H32"/>
    <mergeCell ref="A18:C18"/>
    <mergeCell ref="A19:C19"/>
    <mergeCell ref="A20:C20"/>
    <mergeCell ref="A21:C21"/>
    <mergeCell ref="A22:C22"/>
    <mergeCell ref="A23:C23"/>
    <mergeCell ref="A30:H30"/>
    <mergeCell ref="A31:D31"/>
    <mergeCell ref="E31:H31"/>
    <mergeCell ref="A24:C24"/>
    <mergeCell ref="A41:B41"/>
    <mergeCell ref="C41:D41"/>
    <mergeCell ref="G41:H41"/>
    <mergeCell ref="A35:D35"/>
    <mergeCell ref="E35:H35"/>
    <mergeCell ref="A37:H37"/>
    <mergeCell ref="A39:C39"/>
  </mergeCells>
  <pageMargins left="0.25" right="0.25" top="0.25" bottom="0.25" header="0.3" footer="0.3"/>
  <pageSetup orientation="landscape" horizontalDpi="0" verticalDpi="0" r:id="rId1"/>
  <rowBreaks count="2" manualBreakCount="2">
    <brk id="16" max="16383" man="1"/>
    <brk id="2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26-020 App. A</vt:lpstr>
      <vt:lpstr>'26-020 App. 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 R Boswell</dc:creator>
  <cp:lastModifiedBy>Margaret R Boswell</cp:lastModifiedBy>
  <cp:lastPrinted>2026-08-28T16:15:14Z</cp:lastPrinted>
  <dcterms:created xsi:type="dcterms:W3CDTF">2026-08-27T14:15:03Z</dcterms:created>
  <dcterms:modified xsi:type="dcterms:W3CDTF">2026-08-28T16:15:43Z</dcterms:modified>
</cp:coreProperties>
</file>