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600" windowWidth="51200" windowHeight="27480" tabRatio="600" firstSheet="0" activeTab="0" autoFilterDateGrouping="1"/>
  </bookViews>
  <sheets>
    <sheet xmlns:r="http://schemas.openxmlformats.org/officeDocument/2006/relationships" name="WAN - 10-year" sheetId="1" state="visible" r:id="rId1"/>
    <sheet xmlns:r="http://schemas.openxmlformats.org/officeDocument/2006/relationships" name="WAN - 15-year" sheetId="2" state="visible" r:id="rId2"/>
    <sheet xmlns:r="http://schemas.openxmlformats.org/officeDocument/2006/relationships" name="WAN - 20-year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5"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sz val="8"/>
      <scheme val="minor"/>
    </font>
  </fonts>
  <fills count="6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1" fillId="0" borderId="0"/>
    <xf numFmtId="43" fontId="1" fillId="0" borderId="0"/>
  </cellStyleXfs>
  <cellXfs count="22">
    <xf numFmtId="0" fontId="0" fillId="0" borderId="0" pivotButton="0" quotePrefix="0" xfId="0"/>
    <xf numFmtId="3" fontId="1" fillId="2" borderId="1" applyAlignment="1" pivotButton="0" quotePrefix="0" xfId="1">
      <alignment horizontal="center" vertical="center"/>
    </xf>
    <xf numFmtId="0" fontId="2" fillId="3" borderId="1" pivotButton="0" quotePrefix="0" xfId="0"/>
    <xf numFmtId="0" fontId="0" fillId="0" borderId="1" applyAlignment="1" pivotButton="0" quotePrefix="0" xfId="0">
      <alignment horizontal="center"/>
    </xf>
    <xf numFmtId="14" fontId="0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/>
    </xf>
    <xf numFmtId="164" fontId="0" fillId="0" borderId="1" applyAlignment="1" pivotButton="0" quotePrefix="0" xfId="0">
      <alignment horizontal="center"/>
    </xf>
    <xf numFmtId="0" fontId="2" fillId="4" borderId="1" applyAlignment="1" pivotButton="0" quotePrefix="0" xfId="0">
      <alignment horizontal="center"/>
    </xf>
    <xf numFmtId="0" fontId="0" fillId="5" borderId="1" applyAlignment="1" pivotButton="0" quotePrefix="0" xfId="0">
      <alignment horizontal="center"/>
    </xf>
    <xf numFmtId="0" fontId="3" fillId="5" borderId="1" pivotButton="0" quotePrefix="0" xfId="0"/>
    <xf numFmtId="164" fontId="0" fillId="5" borderId="1" applyAlignment="1" pivotButton="0" quotePrefix="0" xfId="0">
      <alignment horizontal="center"/>
    </xf>
    <xf numFmtId="3" fontId="1" fillId="5" borderId="1" applyAlignment="1" pivotButton="0" quotePrefix="0" xfId="1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0" fillId="2" borderId="1" applyAlignment="1" pivotButton="0" quotePrefix="0" xfId="0">
      <alignment horizontal="center" vertical="center"/>
    </xf>
    <xf numFmtId="164" fontId="0" fillId="0" borderId="0" pivotButton="0" quotePrefix="0" xfId="0"/>
    <xf numFmtId="0" fontId="2" fillId="3" borderId="1" applyAlignment="1" pivotButton="0" quotePrefix="0" xfId="0">
      <alignment horizontal="center"/>
    </xf>
    <xf numFmtId="0" fontId="2" fillId="3" borderId="2" applyAlignment="1" pivotButton="0" quotePrefix="0" xfId="0">
      <alignment horizontal="center"/>
    </xf>
    <xf numFmtId="0" fontId="2" fillId="3" borderId="4" applyAlignment="1" pivotButton="0" quotePrefix="0" xfId="0">
      <alignment horizontal="center"/>
    </xf>
    <xf numFmtId="0" fontId="2" fillId="3" borderId="3" applyAlignment="1" pivotButton="0" quotePrefix="0" xfId="0">
      <alignment horizontal="center"/>
    </xf>
    <xf numFmtId="0" fontId="0" fillId="0" borderId="4" pivotButton="0" quotePrefix="0" xfId="0"/>
    <xf numFmtId="0" fontId="0" fillId="0" borderId="3" pivotButton="0" quotePrefix="0" xfId="0"/>
  </cellXfs>
  <cellStyles count="2">
    <cellStyle name="Normal" xfId="0" builtinId="0"/>
    <cellStyle name="Comma" xfId="1" builtinId="3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32"/>
  <sheetViews>
    <sheetView tabSelected="1" zoomScale="150" zoomScaleNormal="150" workbookViewId="0">
      <selection activeCell="B1" sqref="B1"/>
    </sheetView>
  </sheetViews>
  <sheetFormatPr baseColWidth="10" defaultColWidth="8.83203125" defaultRowHeight="15"/>
  <cols>
    <col width="39" bestFit="1" customWidth="1" min="1" max="1"/>
    <col width="24" bestFit="1" customWidth="1" min="2" max="2"/>
    <col width="22.1640625" bestFit="1" customWidth="1" min="3" max="3"/>
    <col width="8.1640625" bestFit="1" customWidth="1" min="4" max="4"/>
    <col width="6" bestFit="1" customWidth="1" min="5" max="5"/>
    <col width="13.5" bestFit="1" customWidth="1" min="6" max="6"/>
    <col width="25.5" bestFit="1" customWidth="1" min="7" max="7"/>
    <col width="9.5" bestFit="1" customWidth="1" min="8" max="8"/>
    <col width="21.1640625" bestFit="1" customWidth="1" min="9" max="9"/>
    <col width="8.1640625" bestFit="1" customWidth="1" min="10" max="10"/>
    <col width="6" bestFit="1" customWidth="1" min="11" max="11"/>
    <col width="26.5" bestFit="1" customWidth="1" min="12" max="12"/>
    <col width="26.5" customWidth="1" min="13" max="13"/>
    <col width="17" bestFit="1" customWidth="1" min="14" max="14"/>
    <col width="17.6640625" bestFit="1" customWidth="1" min="15" max="15"/>
    <col width="23.1640625" bestFit="1" customWidth="1" min="16" max="16"/>
    <col width="24.1640625" bestFit="1" customWidth="1" min="17" max="17"/>
    <col width="14.5" bestFit="1" customWidth="1" min="18" max="18"/>
    <col width="16.6640625" bestFit="1" customWidth="1" min="19" max="19"/>
    <col width="13.6640625" bestFit="1" customWidth="1" min="20" max="20"/>
    <col width="14.33203125" customWidth="1" min="21" max="21"/>
    <col width="13.6640625" bestFit="1" customWidth="1" min="22" max="22"/>
    <col width="14.6640625" customWidth="1" min="23" max="23"/>
    <col width="15.1640625" customWidth="1" min="24" max="24"/>
    <col width="11.83203125" customWidth="1" min="25" max="25"/>
    <col width="13.1640625" customWidth="1" min="26" max="26"/>
  </cols>
  <sheetData>
    <row r="1">
      <c r="A1" s="2" t="inlineStr">
        <is>
          <t>Proposal submitted by:</t>
        </is>
      </c>
      <c r="B1" s="10" t="inlineStr">
        <is>
          <t>Insert Vendor Name Here</t>
        </is>
      </c>
    </row>
    <row r="2">
      <c r="A2" s="2" t="inlineStr">
        <is>
          <t>Reading School District - WAN</t>
        </is>
      </c>
    </row>
    <row r="3"/>
    <row r="4">
      <c r="B4" s="16" t="inlineStr">
        <is>
          <t>Site A - District Building</t>
        </is>
      </c>
      <c r="C4" s="20" t="n"/>
      <c r="D4" s="20" t="n"/>
      <c r="E4" s="20" t="n"/>
      <c r="F4" s="21" t="n"/>
      <c r="G4" s="16" t="inlineStr">
        <is>
          <t>Site B - District Hub Site</t>
        </is>
      </c>
      <c r="H4" s="20" t="n"/>
      <c r="I4" s="20" t="n"/>
      <c r="J4" s="20" t="n"/>
      <c r="K4" s="21" t="n"/>
      <c r="L4" s="16" t="inlineStr">
        <is>
          <t>Service Specs</t>
        </is>
      </c>
      <c r="M4" s="20" t="n"/>
      <c r="N4" s="20" t="n"/>
      <c r="O4" s="20" t="n"/>
      <c r="P4" s="20" t="n"/>
      <c r="Q4" s="20" t="n"/>
      <c r="R4" s="20" t="n"/>
      <c r="S4" s="21" t="n"/>
      <c r="T4" s="16" t="inlineStr">
        <is>
          <t>Service Price</t>
        </is>
      </c>
      <c r="U4" s="21" t="n"/>
      <c r="V4" s="16" t="inlineStr">
        <is>
          <t>Taxes &amp; Fees</t>
        </is>
      </c>
      <c r="W4" s="21" t="n"/>
      <c r="X4" s="16" t="inlineStr">
        <is>
          <t>Summary price</t>
        </is>
      </c>
      <c r="Y4" s="20" t="n"/>
      <c r="Z4" s="21" t="n"/>
    </row>
    <row r="5">
      <c r="A5" s="8" t="inlineStr">
        <is>
          <t>Site Name</t>
        </is>
      </c>
      <c r="B5" s="8" t="inlineStr">
        <is>
          <t>Site Code</t>
        </is>
      </c>
      <c r="C5" s="8" t="inlineStr">
        <is>
          <t>Street Address</t>
        </is>
      </c>
      <c r="D5" s="8" t="inlineStr">
        <is>
          <t>City</t>
        </is>
      </c>
      <c r="E5" s="8" t="inlineStr">
        <is>
          <t>ZIP</t>
        </is>
      </c>
      <c r="F5" s="8" t="inlineStr">
        <is>
          <t>E-rate Eligible</t>
        </is>
      </c>
      <c r="G5" s="8" t="inlineStr">
        <is>
          <t>Site Name</t>
        </is>
      </c>
      <c r="H5" s="8" t="inlineStr">
        <is>
          <t>Site Code</t>
        </is>
      </c>
      <c r="I5" s="8" t="inlineStr">
        <is>
          <t>Street Address</t>
        </is>
      </c>
      <c r="J5" s="8" t="inlineStr">
        <is>
          <t>City</t>
        </is>
      </c>
      <c r="K5" s="8" t="inlineStr">
        <is>
          <t>ZIP</t>
        </is>
      </c>
      <c r="L5" s="8" t="inlineStr">
        <is>
          <t>Transport Bandwidth Lit (Gbps)</t>
        </is>
      </c>
      <c r="M5" s="8" t="inlineStr">
        <is>
          <t>Transport Dark (Strands)</t>
        </is>
      </c>
      <c r="N5" s="8" t="inlineStr">
        <is>
          <t>Circuit Distance (Km)</t>
        </is>
      </c>
      <c r="O5" s="8" t="inlineStr">
        <is>
          <t>Transport Medium</t>
        </is>
      </c>
      <c r="P5" s="8" t="inlineStr">
        <is>
          <t>Facilities Owned/Leased</t>
        </is>
      </c>
      <c r="Q5" s="8" t="inlineStr">
        <is>
          <t>Equipment Type &amp; Model</t>
        </is>
      </c>
      <c r="R5" s="8" t="inlineStr">
        <is>
          <t>Term (Months)</t>
        </is>
      </c>
      <c r="S5" s="8" t="inlineStr">
        <is>
          <t>Service Start Date</t>
        </is>
      </c>
      <c r="T5" s="8" t="inlineStr">
        <is>
          <t>Up-front costs</t>
        </is>
      </c>
      <c r="U5" s="8" t="inlineStr">
        <is>
          <t>MRC</t>
        </is>
      </c>
      <c r="V5" s="8" t="inlineStr">
        <is>
          <t>Up-front costs</t>
        </is>
      </c>
      <c r="W5" s="8" t="inlineStr">
        <is>
          <t>MRC</t>
        </is>
      </c>
      <c r="X5" s="8" t="inlineStr">
        <is>
          <t>Total up-front</t>
        </is>
      </c>
      <c r="Y5" s="8" t="inlineStr">
        <is>
          <t>Total MRC</t>
        </is>
      </c>
      <c r="Z5" s="8" t="inlineStr">
        <is>
          <t>Total cost</t>
        </is>
      </c>
    </row>
    <row r="6">
      <c r="A6" s="5" t="inlineStr">
        <is>
          <t>Administration Building</t>
        </is>
      </c>
      <c r="B6" s="5" t="inlineStr">
        <is>
          <t>ADM</t>
        </is>
      </c>
      <c r="C6" s="5" t="inlineStr">
        <is>
          <t>800 Washington Street</t>
        </is>
      </c>
      <c r="D6" s="5" t="inlineStr">
        <is>
          <t>Reading</t>
        </is>
      </c>
      <c r="E6" s="5" t="n">
        <v>19601</v>
      </c>
      <c r="F6" s="5" t="inlineStr">
        <is>
          <t>Yes</t>
        </is>
      </c>
      <c r="G6" s="5" t="inlineStr">
        <is>
          <t>Reading Senior High School</t>
        </is>
      </c>
      <c r="H6" s="5" t="inlineStr">
        <is>
          <t>HS</t>
        </is>
      </c>
      <c r="I6" s="5" t="inlineStr">
        <is>
          <t>801 N 13th Street</t>
        </is>
      </c>
      <c r="J6" s="5" t="inlineStr">
        <is>
          <t>Reading</t>
        </is>
      </c>
      <c r="K6" s="5" t="n">
        <v>19604</v>
      </c>
      <c r="L6" s="1" t="n">
        <v>100</v>
      </c>
      <c r="M6" s="1" t="inlineStr">
        <is>
          <t>4 Strands Dark Fiber</t>
        </is>
      </c>
      <c r="N6" s="12" t="n"/>
      <c r="O6" s="9" t="n"/>
      <c r="P6" s="9" t="n"/>
      <c r="Q6" s="9" t="n"/>
      <c r="R6" s="3" t="n">
        <v>120</v>
      </c>
      <c r="S6" s="4" t="n">
        <v>46752</v>
      </c>
      <c r="T6" s="11" t="n"/>
      <c r="U6" s="11" t="n"/>
      <c r="V6" s="11" t="n"/>
      <c r="W6" s="11" t="n"/>
      <c r="X6" s="7">
        <f>T6+V6</f>
        <v/>
      </c>
      <c r="Y6" s="7">
        <f>U6+W6</f>
        <v/>
      </c>
      <c r="Z6" s="7">
        <f>X6+(Y6*R6)</f>
        <v/>
      </c>
    </row>
    <row r="7">
      <c r="A7" s="5" t="inlineStr">
        <is>
          <t>Reading Senior High School</t>
        </is>
      </c>
      <c r="B7" s="5" t="inlineStr">
        <is>
          <t>HS</t>
        </is>
      </c>
      <c r="C7" s="5" t="inlineStr">
        <is>
          <t>801 N 13th Street</t>
        </is>
      </c>
      <c r="D7" s="5" t="inlineStr">
        <is>
          <t>Reading</t>
        </is>
      </c>
      <c r="E7" s="5" t="n">
        <v>19604</v>
      </c>
      <c r="F7" s="5" t="inlineStr">
        <is>
          <t>Yes</t>
        </is>
      </c>
      <c r="G7" s="5" t="inlineStr">
        <is>
          <t>Administration Building</t>
        </is>
      </c>
      <c r="H7" s="5" t="inlineStr">
        <is>
          <t>ADM</t>
        </is>
      </c>
      <c r="I7" s="5" t="inlineStr">
        <is>
          <t>800 Washington Street</t>
        </is>
      </c>
      <c r="J7" s="5" t="inlineStr">
        <is>
          <t>Reading</t>
        </is>
      </c>
      <c r="K7" s="5" t="n">
        <v>19601</v>
      </c>
      <c r="L7" s="1" t="n">
        <v>100</v>
      </c>
      <c r="M7" s="1" t="inlineStr">
        <is>
          <t>4 Strands Dark Fiber</t>
        </is>
      </c>
      <c r="N7" s="12" t="n"/>
      <c r="O7" s="9" t="n"/>
      <c r="P7" s="9" t="n"/>
      <c r="Q7" s="9" t="n"/>
      <c r="R7" s="3" t="n">
        <v>120</v>
      </c>
      <c r="S7" s="4" t="n">
        <v>46752</v>
      </c>
      <c r="T7" s="11" t="n"/>
      <c r="U7" s="11" t="n"/>
      <c r="V7" s="11" t="n"/>
      <c r="W7" s="11" t="n"/>
      <c r="X7" s="7">
        <f>T7+V7</f>
        <v/>
      </c>
      <c r="Y7" s="7">
        <f>U7+W7</f>
        <v/>
      </c>
      <c r="Z7" s="7">
        <f>X7+(Y7*R7)</f>
        <v/>
      </c>
    </row>
    <row r="8">
      <c r="A8" s="5" t="inlineStr">
        <is>
          <t>10th &amp; Green Elementary</t>
        </is>
      </c>
      <c r="B8" s="5" t="inlineStr">
        <is>
          <t>10G</t>
        </is>
      </c>
      <c r="C8" s="5" t="inlineStr">
        <is>
          <t>400 N 13th Street</t>
        </is>
      </c>
      <c r="D8" s="5" t="inlineStr">
        <is>
          <t>Reading</t>
        </is>
      </c>
      <c r="E8" s="5" t="n">
        <v>19604</v>
      </c>
      <c r="F8" s="5" t="inlineStr">
        <is>
          <t>Yes</t>
        </is>
      </c>
      <c r="G8" s="5" t="inlineStr">
        <is>
          <t>Reading Senior High School</t>
        </is>
      </c>
      <c r="H8" s="5" t="inlineStr">
        <is>
          <t>HS</t>
        </is>
      </c>
      <c r="I8" s="5" t="inlineStr">
        <is>
          <t>801 N 13th Street</t>
        </is>
      </c>
      <c r="J8" s="5" t="inlineStr">
        <is>
          <t>Reading</t>
        </is>
      </c>
      <c r="K8" s="5" t="n">
        <v>19604</v>
      </c>
      <c r="L8" s="1" t="n">
        <v>25</v>
      </c>
      <c r="M8" s="1" t="inlineStr">
        <is>
          <t>2 Strands Dark Fiber</t>
        </is>
      </c>
      <c r="N8" s="12" t="n"/>
      <c r="O8" s="9" t="n"/>
      <c r="P8" s="9" t="n"/>
      <c r="Q8" s="9" t="n"/>
      <c r="R8" s="3" t="n">
        <v>120</v>
      </c>
      <c r="S8" s="4" t="n">
        <v>46752</v>
      </c>
      <c r="T8" s="11" t="n"/>
      <c r="U8" s="11" t="n"/>
      <c r="V8" s="11" t="n"/>
      <c r="W8" s="11" t="n"/>
      <c r="X8" s="7">
        <f>T8+V8</f>
        <v/>
      </c>
      <c r="Y8" s="7">
        <f>U8+W8</f>
        <v/>
      </c>
      <c r="Z8" s="7">
        <f>X8+(Y8*R8)</f>
        <v/>
      </c>
    </row>
    <row r="9">
      <c r="A9" s="5" t="inlineStr">
        <is>
          <t>10th &amp; Penn Elementary</t>
        </is>
      </c>
      <c r="B9" s="5" t="inlineStr">
        <is>
          <t>10P</t>
        </is>
      </c>
      <c r="C9" s="5" t="inlineStr">
        <is>
          <t>955 Penn Street</t>
        </is>
      </c>
      <c r="D9" s="5" t="inlineStr">
        <is>
          <t>Reading</t>
        </is>
      </c>
      <c r="E9" s="5" t="n">
        <v>19601</v>
      </c>
      <c r="F9" s="5" t="inlineStr">
        <is>
          <t>Yes</t>
        </is>
      </c>
      <c r="G9" s="5" t="inlineStr">
        <is>
          <t>Administration Building</t>
        </is>
      </c>
      <c r="H9" s="5" t="inlineStr">
        <is>
          <t>ADM</t>
        </is>
      </c>
      <c r="I9" s="5" t="inlineStr">
        <is>
          <t>800 Washington Street</t>
        </is>
      </c>
      <c r="J9" s="5" t="inlineStr">
        <is>
          <t>Reading</t>
        </is>
      </c>
      <c r="K9" s="5" t="n">
        <v>19601</v>
      </c>
      <c r="L9" s="1" t="n">
        <v>25</v>
      </c>
      <c r="M9" s="1" t="inlineStr">
        <is>
          <t>2 Strands Dark Fiber</t>
        </is>
      </c>
      <c r="N9" s="12" t="n"/>
      <c r="O9" s="9" t="n"/>
      <c r="P9" s="9" t="n"/>
      <c r="Q9" s="9" t="n"/>
      <c r="R9" s="3" t="n">
        <v>120</v>
      </c>
      <c r="S9" s="4" t="n">
        <v>46752</v>
      </c>
      <c r="T9" s="11" t="n"/>
      <c r="U9" s="11" t="n"/>
      <c r="V9" s="11" t="n"/>
      <c r="W9" s="11" t="n"/>
      <c r="X9" s="7">
        <f>T9+V9</f>
        <v/>
      </c>
      <c r="Y9" s="7">
        <f>U9+W9</f>
        <v/>
      </c>
      <c r="Z9" s="7">
        <f>X9+(Y9*R9)</f>
        <v/>
      </c>
    </row>
    <row r="10">
      <c r="A10" s="5" t="inlineStr">
        <is>
          <t>12th &amp; Marion Elementary</t>
        </is>
      </c>
      <c r="B10" s="5" t="inlineStr">
        <is>
          <t>12M</t>
        </is>
      </c>
      <c r="C10" s="5" t="inlineStr">
        <is>
          <t>1200 N 12th Street</t>
        </is>
      </c>
      <c r="D10" s="5" t="inlineStr">
        <is>
          <t>Reading</t>
        </is>
      </c>
      <c r="E10" s="5" t="n">
        <v>19604</v>
      </c>
      <c r="F10" s="5" t="inlineStr">
        <is>
          <t>Yes</t>
        </is>
      </c>
      <c r="G10" s="5" t="inlineStr">
        <is>
          <t>Reading Senior High School</t>
        </is>
      </c>
      <c r="H10" s="5" t="inlineStr">
        <is>
          <t>HS</t>
        </is>
      </c>
      <c r="I10" s="5" t="inlineStr">
        <is>
          <t>801 N 13th Street</t>
        </is>
      </c>
      <c r="J10" s="5" t="inlineStr">
        <is>
          <t>Reading</t>
        </is>
      </c>
      <c r="K10" s="5" t="n">
        <v>19604</v>
      </c>
      <c r="L10" s="1" t="n">
        <v>25</v>
      </c>
      <c r="M10" s="1" t="inlineStr">
        <is>
          <t>2 Strands Dark Fiber</t>
        </is>
      </c>
      <c r="N10" s="12" t="n"/>
      <c r="O10" s="9" t="n"/>
      <c r="P10" s="9" t="n"/>
      <c r="Q10" s="9" t="n"/>
      <c r="R10" s="3" t="n">
        <v>120</v>
      </c>
      <c r="S10" s="4" t="n">
        <v>46752</v>
      </c>
      <c r="T10" s="11" t="n"/>
      <c r="U10" s="11" t="n"/>
      <c r="V10" s="11" t="n"/>
      <c r="W10" s="11" t="n"/>
      <c r="X10" s="7">
        <f>T10+V10</f>
        <v/>
      </c>
      <c r="Y10" s="7">
        <f>U10+W10</f>
        <v/>
      </c>
      <c r="Z10" s="7">
        <f>X10+(Y10*R10)</f>
        <v/>
      </c>
    </row>
    <row r="11">
      <c r="A11" s="5" t="inlineStr">
        <is>
          <t>13th &amp; Green Elementary</t>
        </is>
      </c>
      <c r="B11" s="5" t="inlineStr">
        <is>
          <t>13G</t>
        </is>
      </c>
      <c r="C11" s="5" t="inlineStr">
        <is>
          <t>501 N 13th Street</t>
        </is>
      </c>
      <c r="D11" s="5" t="inlineStr">
        <is>
          <t>Reading</t>
        </is>
      </c>
      <c r="E11" s="5" t="n">
        <v>19604</v>
      </c>
      <c r="F11" s="5" t="inlineStr">
        <is>
          <t>Yes</t>
        </is>
      </c>
      <c r="G11" s="5" t="inlineStr">
        <is>
          <t>Reading Senior High School</t>
        </is>
      </c>
      <c r="H11" s="5" t="inlineStr">
        <is>
          <t>HS</t>
        </is>
      </c>
      <c r="I11" s="5" t="inlineStr">
        <is>
          <t>801 N 13th Street</t>
        </is>
      </c>
      <c r="J11" s="5" t="inlineStr">
        <is>
          <t>Reading</t>
        </is>
      </c>
      <c r="K11" s="5" t="n">
        <v>19604</v>
      </c>
      <c r="L11" s="1" t="n">
        <v>25</v>
      </c>
      <c r="M11" s="1" t="inlineStr">
        <is>
          <t>2 Strands Dark Fiber</t>
        </is>
      </c>
      <c r="N11" s="12" t="n"/>
      <c r="O11" s="9" t="n"/>
      <c r="P11" s="9" t="n"/>
      <c r="Q11" s="9" t="n"/>
      <c r="R11" s="3" t="n">
        <v>120</v>
      </c>
      <c r="S11" s="4" t="n">
        <v>46752</v>
      </c>
      <c r="T11" s="11" t="n"/>
      <c r="U11" s="11" t="n"/>
      <c r="V11" s="11" t="n"/>
      <c r="W11" s="11" t="n"/>
      <c r="X11" s="7">
        <f>T11+V11</f>
        <v/>
      </c>
      <c r="Y11" s="7">
        <f>U11+W11</f>
        <v/>
      </c>
      <c r="Z11" s="7">
        <f>X11+(Y11*R11)</f>
        <v/>
      </c>
    </row>
    <row r="12">
      <c r="A12" s="5" t="inlineStr">
        <is>
          <t>13th &amp; Union Elementary</t>
        </is>
      </c>
      <c r="B12" s="5" t="inlineStr">
        <is>
          <t>13U</t>
        </is>
      </c>
      <c r="C12" s="5" t="inlineStr">
        <is>
          <t>1600 N 13th Street</t>
        </is>
      </c>
      <c r="D12" s="5" t="inlineStr">
        <is>
          <t>Reading</t>
        </is>
      </c>
      <c r="E12" s="5" t="n">
        <v>19604</v>
      </c>
      <c r="F12" s="5" t="inlineStr">
        <is>
          <t>Yes</t>
        </is>
      </c>
      <c r="G12" s="5" t="inlineStr">
        <is>
          <t>Reading Senior High School</t>
        </is>
      </c>
      <c r="H12" s="5" t="inlineStr">
        <is>
          <t>HS</t>
        </is>
      </c>
      <c r="I12" s="5" t="inlineStr">
        <is>
          <t>801 N 13th Street</t>
        </is>
      </c>
      <c r="J12" s="5" t="inlineStr">
        <is>
          <t>Reading</t>
        </is>
      </c>
      <c r="K12" s="5" t="n">
        <v>19604</v>
      </c>
      <c r="L12" s="1" t="n">
        <v>25</v>
      </c>
      <c r="M12" s="1" t="inlineStr">
        <is>
          <t>2 Strands Dark Fiber</t>
        </is>
      </c>
      <c r="N12" s="12" t="n"/>
      <c r="O12" s="9" t="n"/>
      <c r="P12" s="9" t="n"/>
      <c r="Q12" s="9" t="n"/>
      <c r="R12" s="3" t="n">
        <v>120</v>
      </c>
      <c r="S12" s="4" t="n">
        <v>46752</v>
      </c>
      <c r="T12" s="11" t="n"/>
      <c r="U12" s="11" t="n"/>
      <c r="V12" s="11" t="n"/>
      <c r="W12" s="11" t="n"/>
      <c r="X12" s="7">
        <f>T12+V12</f>
        <v/>
      </c>
      <c r="Y12" s="7">
        <f>U12+W12</f>
        <v/>
      </c>
      <c r="Z12" s="7">
        <f>X12+(Y12*R12)</f>
        <v/>
      </c>
    </row>
    <row r="13">
      <c r="A13" s="5" t="inlineStr">
        <is>
          <t>16th &amp; Haak Elementary</t>
        </is>
      </c>
      <c r="B13" s="5" t="inlineStr">
        <is>
          <t>16H</t>
        </is>
      </c>
      <c r="C13" s="5" t="inlineStr">
        <is>
          <t>1601 Haak Street</t>
        </is>
      </c>
      <c r="D13" s="5" t="inlineStr">
        <is>
          <t>Reading</t>
        </is>
      </c>
      <c r="E13" s="5" t="n">
        <v>19602</v>
      </c>
      <c r="F13" s="5" t="inlineStr">
        <is>
          <t>Yes</t>
        </is>
      </c>
      <c r="G13" s="5" t="inlineStr">
        <is>
          <t>Administration Building</t>
        </is>
      </c>
      <c r="H13" s="5" t="inlineStr">
        <is>
          <t>ADM</t>
        </is>
      </c>
      <c r="I13" s="5" t="inlineStr">
        <is>
          <t>800 Washington Street</t>
        </is>
      </c>
      <c r="J13" s="5" t="inlineStr">
        <is>
          <t>Reading</t>
        </is>
      </c>
      <c r="K13" s="5" t="n">
        <v>19601</v>
      </c>
      <c r="L13" s="1" t="n">
        <v>25</v>
      </c>
      <c r="M13" s="1" t="inlineStr">
        <is>
          <t>2 Strands Dark Fiber</t>
        </is>
      </c>
      <c r="N13" s="12" t="n"/>
      <c r="O13" s="9" t="n"/>
      <c r="P13" s="9" t="n"/>
      <c r="Q13" s="9" t="n"/>
      <c r="R13" s="3" t="n">
        <v>120</v>
      </c>
      <c r="S13" s="4" t="n">
        <v>46752</v>
      </c>
      <c r="T13" s="11" t="n"/>
      <c r="U13" s="11" t="n"/>
      <c r="V13" s="11" t="n"/>
      <c r="W13" s="11" t="n"/>
      <c r="X13" s="7">
        <f>T13+V13</f>
        <v/>
      </c>
      <c r="Y13" s="7">
        <f>U13+W13</f>
        <v/>
      </c>
      <c r="Z13" s="7">
        <f>X13+(Y13*R13)</f>
        <v/>
      </c>
    </row>
    <row r="14">
      <c r="A14" s="5" t="inlineStr">
        <is>
          <t>Amanda Stout Elementary</t>
        </is>
      </c>
      <c r="B14" s="5" t="inlineStr">
        <is>
          <t>AS</t>
        </is>
      </c>
      <c r="C14" s="5" t="inlineStr">
        <is>
          <t>321 S 10th Street</t>
        </is>
      </c>
      <c r="D14" s="5" t="inlineStr">
        <is>
          <t>Reading</t>
        </is>
      </c>
      <c r="E14" s="5" t="n">
        <v>19602</v>
      </c>
      <c r="F14" s="5" t="inlineStr">
        <is>
          <t>Yes</t>
        </is>
      </c>
      <c r="G14" s="5" t="inlineStr">
        <is>
          <t>Administration Building</t>
        </is>
      </c>
      <c r="H14" s="5" t="inlineStr">
        <is>
          <t>ADM</t>
        </is>
      </c>
      <c r="I14" s="5" t="inlineStr">
        <is>
          <t>800 Washington Street</t>
        </is>
      </c>
      <c r="J14" s="5" t="inlineStr">
        <is>
          <t>Reading</t>
        </is>
      </c>
      <c r="K14" s="5" t="n">
        <v>19601</v>
      </c>
      <c r="L14" s="1" t="n">
        <v>25</v>
      </c>
      <c r="M14" s="1" t="inlineStr">
        <is>
          <t>2 Strands Dark Fiber</t>
        </is>
      </c>
      <c r="N14" s="12" t="n"/>
      <c r="O14" s="9" t="n"/>
      <c r="P14" s="9" t="n"/>
      <c r="Q14" s="9" t="n"/>
      <c r="R14" s="3" t="n">
        <v>120</v>
      </c>
      <c r="S14" s="4" t="n">
        <v>46752</v>
      </c>
      <c r="T14" s="11" t="n"/>
      <c r="U14" s="11" t="n"/>
      <c r="V14" s="11" t="n"/>
      <c r="W14" s="11" t="n"/>
      <c r="X14" s="7">
        <f>T14+V14</f>
        <v/>
      </c>
      <c r="Y14" s="7">
        <f>U14+W14</f>
        <v/>
      </c>
      <c r="Z14" s="7">
        <f>X14+(Y14*R14)</f>
        <v/>
      </c>
    </row>
    <row r="15">
      <c r="A15" s="5" t="inlineStr">
        <is>
          <t>Glenside Elementary</t>
        </is>
      </c>
      <c r="B15" s="5" t="inlineStr">
        <is>
          <t>GS</t>
        </is>
      </c>
      <c r="C15" s="5" t="inlineStr">
        <is>
          <t>500 Lackawanna Street</t>
        </is>
      </c>
      <c r="D15" s="5" t="inlineStr">
        <is>
          <t>Reading</t>
        </is>
      </c>
      <c r="E15" s="5" t="n">
        <v>19601</v>
      </c>
      <c r="F15" s="5" t="inlineStr">
        <is>
          <t>Yes</t>
        </is>
      </c>
      <c r="G15" s="5" t="inlineStr">
        <is>
          <t>Reading Senior High School</t>
        </is>
      </c>
      <c r="H15" s="5" t="inlineStr">
        <is>
          <t>HS</t>
        </is>
      </c>
      <c r="I15" s="5" t="inlineStr">
        <is>
          <t>801 N 13th Street</t>
        </is>
      </c>
      <c r="J15" s="5" t="inlineStr">
        <is>
          <t>Reading</t>
        </is>
      </c>
      <c r="K15" s="5" t="n">
        <v>19604</v>
      </c>
      <c r="L15" s="1" t="n">
        <v>25</v>
      </c>
      <c r="M15" s="1" t="inlineStr">
        <is>
          <t>2 Strands Dark Fiber</t>
        </is>
      </c>
      <c r="N15" s="12" t="n"/>
      <c r="O15" s="9" t="n"/>
      <c r="P15" s="9" t="n"/>
      <c r="Q15" s="9" t="n"/>
      <c r="R15" s="3" t="n">
        <v>120</v>
      </c>
      <c r="S15" s="4" t="n">
        <v>46752</v>
      </c>
      <c r="T15" s="11" t="n"/>
      <c r="U15" s="11" t="n"/>
      <c r="V15" s="11" t="n"/>
      <c r="W15" s="11" t="n"/>
      <c r="X15" s="7">
        <f>T15+V15</f>
        <v/>
      </c>
      <c r="Y15" s="7">
        <f>U15+W15</f>
        <v/>
      </c>
      <c r="Z15" s="7">
        <f>X15+(Y15*R15)</f>
        <v/>
      </c>
    </row>
    <row r="16">
      <c r="A16" s="5" t="inlineStr">
        <is>
          <t>Lauer's Park Elementary</t>
        </is>
      </c>
      <c r="B16" s="5" t="inlineStr">
        <is>
          <t>LP</t>
        </is>
      </c>
      <c r="C16" s="5" t="inlineStr">
        <is>
          <t>251 N 2nd Street</t>
        </is>
      </c>
      <c r="D16" s="5" t="inlineStr">
        <is>
          <t>Reading</t>
        </is>
      </c>
      <c r="E16" s="5" t="n">
        <v>19601</v>
      </c>
      <c r="F16" s="5" t="inlineStr">
        <is>
          <t>Yes</t>
        </is>
      </c>
      <c r="G16" s="5" t="inlineStr">
        <is>
          <t>Administration Building</t>
        </is>
      </c>
      <c r="H16" s="5" t="inlineStr">
        <is>
          <t>ADM</t>
        </is>
      </c>
      <c r="I16" s="5" t="inlineStr">
        <is>
          <t>800 Washington Street</t>
        </is>
      </c>
      <c r="J16" s="5" t="inlineStr">
        <is>
          <t>Reading</t>
        </is>
      </c>
      <c r="K16" s="5" t="n">
        <v>19601</v>
      </c>
      <c r="L16" s="1" t="n">
        <v>25</v>
      </c>
      <c r="M16" s="1" t="inlineStr">
        <is>
          <t>2 Strands Dark Fiber</t>
        </is>
      </c>
      <c r="N16" s="12" t="n"/>
      <c r="O16" s="9" t="n"/>
      <c r="P16" s="9" t="n"/>
      <c r="Q16" s="9" t="n"/>
      <c r="R16" s="3" t="n">
        <v>120</v>
      </c>
      <c r="S16" s="4" t="n">
        <v>46752</v>
      </c>
      <c r="T16" s="11" t="n"/>
      <c r="U16" s="11" t="n"/>
      <c r="V16" s="11" t="n"/>
      <c r="W16" s="11" t="n"/>
      <c r="X16" s="7">
        <f>T16+V16</f>
        <v/>
      </c>
      <c r="Y16" s="7">
        <f>U16+W16</f>
        <v/>
      </c>
      <c r="Z16" s="7">
        <f>X16+(Y16*R16)</f>
        <v/>
      </c>
    </row>
    <row r="17">
      <c r="A17" s="5" t="inlineStr">
        <is>
          <t>Millmont Elementary</t>
        </is>
      </c>
      <c r="B17" s="5" t="inlineStr">
        <is>
          <t>MM</t>
        </is>
      </c>
      <c r="C17" s="5" t="inlineStr">
        <is>
          <t>400 Summit Ave</t>
        </is>
      </c>
      <c r="D17" s="5" t="inlineStr">
        <is>
          <t>Reading</t>
        </is>
      </c>
      <c r="E17" s="5" t="n">
        <v>19611</v>
      </c>
      <c r="F17" s="5" t="inlineStr">
        <is>
          <t>Yes</t>
        </is>
      </c>
      <c r="G17" s="5" t="inlineStr">
        <is>
          <t>Administration Building</t>
        </is>
      </c>
      <c r="H17" s="5" t="inlineStr">
        <is>
          <t>ADM</t>
        </is>
      </c>
      <c r="I17" s="5" t="inlineStr">
        <is>
          <t>800 Washington Street</t>
        </is>
      </c>
      <c r="J17" s="5" t="inlineStr">
        <is>
          <t>Reading</t>
        </is>
      </c>
      <c r="K17" s="5" t="n">
        <v>19601</v>
      </c>
      <c r="L17" s="1" t="n">
        <v>25</v>
      </c>
      <c r="M17" s="1" t="inlineStr">
        <is>
          <t>2 Strands Dark Fiber</t>
        </is>
      </c>
      <c r="N17" s="12" t="n"/>
      <c r="O17" s="9" t="n"/>
      <c r="P17" s="9" t="n"/>
      <c r="Q17" s="9" t="n"/>
      <c r="R17" s="3" t="n">
        <v>120</v>
      </c>
      <c r="S17" s="4" t="n">
        <v>46752</v>
      </c>
      <c r="T17" s="11" t="n"/>
      <c r="U17" s="11" t="n"/>
      <c r="V17" s="11" t="n"/>
      <c r="W17" s="11" t="n"/>
      <c r="X17" s="7">
        <f>T17+V17</f>
        <v/>
      </c>
      <c r="Y17" s="7">
        <f>U17+W17</f>
        <v/>
      </c>
      <c r="Z17" s="7">
        <f>X17+(Y17*R17)</f>
        <v/>
      </c>
    </row>
    <row r="18">
      <c r="A18" s="5" t="inlineStr">
        <is>
          <t>Northwest Elementary</t>
        </is>
      </c>
      <c r="B18" s="5" t="inlineStr">
        <is>
          <t>NWE</t>
        </is>
      </c>
      <c r="C18" s="5" t="inlineStr">
        <is>
          <t>820 Clinton Street</t>
        </is>
      </c>
      <c r="D18" s="5" t="inlineStr">
        <is>
          <t>Reading</t>
        </is>
      </c>
      <c r="E18" s="5" t="n">
        <v>19601</v>
      </c>
      <c r="F18" s="5" t="inlineStr">
        <is>
          <t>Yes</t>
        </is>
      </c>
      <c r="G18" s="5" t="inlineStr">
        <is>
          <t>Reading Senior High School</t>
        </is>
      </c>
      <c r="H18" s="5" t="inlineStr">
        <is>
          <t>HS</t>
        </is>
      </c>
      <c r="I18" s="5" t="inlineStr">
        <is>
          <t>801 N 13th Street</t>
        </is>
      </c>
      <c r="J18" s="5" t="inlineStr">
        <is>
          <t>Reading</t>
        </is>
      </c>
      <c r="K18" s="5" t="n">
        <v>19604</v>
      </c>
      <c r="L18" s="1" t="n">
        <v>25</v>
      </c>
      <c r="M18" s="1" t="inlineStr">
        <is>
          <t>2 Strands Dark Fiber</t>
        </is>
      </c>
      <c r="N18" s="12" t="n"/>
      <c r="O18" s="9" t="n"/>
      <c r="P18" s="9" t="n"/>
      <c r="Q18" s="9" t="n"/>
      <c r="R18" s="3" t="n">
        <v>120</v>
      </c>
      <c r="S18" s="4" t="n">
        <v>46752</v>
      </c>
      <c r="T18" s="11" t="n"/>
      <c r="U18" s="11" t="n"/>
      <c r="V18" s="11" t="n"/>
      <c r="W18" s="11" t="n"/>
      <c r="X18" s="7">
        <f>T18+V18</f>
        <v/>
      </c>
      <c r="Y18" s="7">
        <f>U18+W18</f>
        <v/>
      </c>
      <c r="Z18" s="7">
        <f>X18+(Y18*R18)</f>
        <v/>
      </c>
    </row>
    <row r="19">
      <c r="A19" s="5" t="inlineStr">
        <is>
          <t>Riverside Elementary</t>
        </is>
      </c>
      <c r="B19" s="5" t="inlineStr">
        <is>
          <t>RS</t>
        </is>
      </c>
      <c r="C19" s="5" t="inlineStr">
        <is>
          <t>1400 Centre Ave</t>
        </is>
      </c>
      <c r="D19" s="5" t="inlineStr">
        <is>
          <t>Reading</t>
        </is>
      </c>
      <c r="E19" s="5" t="n">
        <v>19601</v>
      </c>
      <c r="F19" s="5" t="inlineStr">
        <is>
          <t>Yes</t>
        </is>
      </c>
      <c r="G19" s="5" t="inlineStr">
        <is>
          <t>Reading Senior High School</t>
        </is>
      </c>
      <c r="H19" s="5" t="inlineStr">
        <is>
          <t>HS</t>
        </is>
      </c>
      <c r="I19" s="5" t="inlineStr">
        <is>
          <t>801 N 13th Street</t>
        </is>
      </c>
      <c r="J19" s="5" t="inlineStr">
        <is>
          <t>Reading</t>
        </is>
      </c>
      <c r="K19" s="5" t="n">
        <v>19604</v>
      </c>
      <c r="L19" s="1" t="n">
        <v>25</v>
      </c>
      <c r="M19" s="1" t="inlineStr">
        <is>
          <t>2 Strands Dark Fiber</t>
        </is>
      </c>
      <c r="N19" s="12" t="n"/>
      <c r="O19" s="9" t="n"/>
      <c r="P19" s="9" t="n"/>
      <c r="Q19" s="9" t="n"/>
      <c r="R19" s="3" t="n">
        <v>120</v>
      </c>
      <c r="S19" s="4" t="n">
        <v>46752</v>
      </c>
      <c r="T19" s="11" t="n"/>
      <c r="U19" s="11" t="n"/>
      <c r="V19" s="11" t="n"/>
      <c r="W19" s="11" t="n"/>
      <c r="X19" s="7">
        <f>T19+V19</f>
        <v/>
      </c>
      <c r="Y19" s="7">
        <f>U19+W19</f>
        <v/>
      </c>
      <c r="Z19" s="7">
        <f>X19+(Y19*R19)</f>
        <v/>
      </c>
    </row>
    <row r="20">
      <c r="A20" s="5" t="inlineStr">
        <is>
          <t>Tyson-Schoener Elementary</t>
        </is>
      </c>
      <c r="B20" s="5" t="inlineStr">
        <is>
          <t>TS</t>
        </is>
      </c>
      <c r="C20" s="5" t="inlineStr">
        <is>
          <t>315 S 5th Street</t>
        </is>
      </c>
      <c r="D20" s="5" t="inlineStr">
        <is>
          <t>Reading</t>
        </is>
      </c>
      <c r="E20" s="5" t="n">
        <v>19602</v>
      </c>
      <c r="F20" s="5" t="inlineStr">
        <is>
          <t>Yes</t>
        </is>
      </c>
      <c r="G20" s="5" t="inlineStr">
        <is>
          <t>Administration Building</t>
        </is>
      </c>
      <c r="H20" s="5" t="inlineStr">
        <is>
          <t>ADM</t>
        </is>
      </c>
      <c r="I20" s="5" t="inlineStr">
        <is>
          <t>800 Washington Street</t>
        </is>
      </c>
      <c r="J20" s="5" t="inlineStr">
        <is>
          <t>Reading</t>
        </is>
      </c>
      <c r="K20" s="5" t="n">
        <v>19601</v>
      </c>
      <c r="L20" s="1" t="n">
        <v>25</v>
      </c>
      <c r="M20" s="1" t="inlineStr">
        <is>
          <t>2 Strands Dark Fiber</t>
        </is>
      </c>
      <c r="N20" s="12" t="n"/>
      <c r="O20" s="9" t="n"/>
      <c r="P20" s="9" t="n"/>
      <c r="Q20" s="9" t="n"/>
      <c r="R20" s="3" t="n">
        <v>120</v>
      </c>
      <c r="S20" s="4" t="n">
        <v>46752</v>
      </c>
      <c r="T20" s="11" t="n"/>
      <c r="U20" s="11" t="n"/>
      <c r="V20" s="11" t="n"/>
      <c r="W20" s="11" t="n"/>
      <c r="X20" s="7">
        <f>T20+V20</f>
        <v/>
      </c>
      <c r="Y20" s="7">
        <f>U20+W20</f>
        <v/>
      </c>
      <c r="Z20" s="7">
        <f>X20+(Y20*R20)</f>
        <v/>
      </c>
    </row>
    <row r="21">
      <c r="A21" s="5" t="inlineStr">
        <is>
          <t>Northeast Middle</t>
        </is>
      </c>
      <c r="B21" s="5" t="inlineStr">
        <is>
          <t>NEM</t>
        </is>
      </c>
      <c r="C21" s="5" t="inlineStr">
        <is>
          <t>1216 N 13th Street</t>
        </is>
      </c>
      <c r="D21" s="5" t="inlineStr">
        <is>
          <t>Reading</t>
        </is>
      </c>
      <c r="E21" s="5" t="n">
        <v>19604</v>
      </c>
      <c r="F21" s="5" t="inlineStr">
        <is>
          <t>Yes</t>
        </is>
      </c>
      <c r="G21" s="5" t="inlineStr">
        <is>
          <t>Reading Senior High School</t>
        </is>
      </c>
      <c r="H21" s="5" t="inlineStr">
        <is>
          <t>HS</t>
        </is>
      </c>
      <c r="I21" s="5" t="inlineStr">
        <is>
          <t>801 N 13th Street</t>
        </is>
      </c>
      <c r="J21" s="5" t="inlineStr">
        <is>
          <t>Reading</t>
        </is>
      </c>
      <c r="K21" s="5" t="n">
        <v>19604</v>
      </c>
      <c r="L21" s="1" t="n">
        <v>25</v>
      </c>
      <c r="M21" s="1" t="inlineStr">
        <is>
          <t>2 Strands Dark Fiber</t>
        </is>
      </c>
      <c r="N21" s="12" t="n"/>
      <c r="O21" s="9" t="n"/>
      <c r="P21" s="9" t="n"/>
      <c r="Q21" s="9" t="n"/>
      <c r="R21" s="3" t="n">
        <v>120</v>
      </c>
      <c r="S21" s="4" t="n">
        <v>46752</v>
      </c>
      <c r="T21" s="11" t="n"/>
      <c r="U21" s="11" t="n"/>
      <c r="V21" s="11" t="n"/>
      <c r="W21" s="11" t="n"/>
      <c r="X21" s="7">
        <f>T21+V21</f>
        <v/>
      </c>
      <c r="Y21" s="7">
        <f>U21+W21</f>
        <v/>
      </c>
      <c r="Z21" s="7">
        <f>X21+(Y21*R21)</f>
        <v/>
      </c>
    </row>
    <row r="22">
      <c r="A22" s="5" t="inlineStr">
        <is>
          <t>Northwest Middle</t>
        </is>
      </c>
      <c r="B22" s="5" t="inlineStr">
        <is>
          <t>NWM</t>
        </is>
      </c>
      <c r="C22" s="5" t="inlineStr">
        <is>
          <t>1000 N Front Street</t>
        </is>
      </c>
      <c r="D22" s="5" t="inlineStr">
        <is>
          <t>Reading</t>
        </is>
      </c>
      <c r="E22" s="5" t="n">
        <v>19601</v>
      </c>
      <c r="F22" s="5" t="inlineStr">
        <is>
          <t>Yes</t>
        </is>
      </c>
      <c r="G22" s="5" t="inlineStr">
        <is>
          <t>Reading Senior High School</t>
        </is>
      </c>
      <c r="H22" s="5" t="inlineStr">
        <is>
          <t>HS</t>
        </is>
      </c>
      <c r="I22" s="5" t="inlineStr">
        <is>
          <t>801 N 13th Street</t>
        </is>
      </c>
      <c r="J22" s="5" t="inlineStr">
        <is>
          <t>Reading</t>
        </is>
      </c>
      <c r="K22" s="5" t="n">
        <v>19604</v>
      </c>
      <c r="L22" s="1" t="n">
        <v>25</v>
      </c>
      <c r="M22" s="1" t="inlineStr">
        <is>
          <t>2 Strands Dark Fiber</t>
        </is>
      </c>
      <c r="N22" s="12" t="n"/>
      <c r="O22" s="9" t="n"/>
      <c r="P22" s="9" t="n"/>
      <c r="Q22" s="9" t="n"/>
      <c r="R22" s="3" t="n">
        <v>120</v>
      </c>
      <c r="S22" s="4" t="n">
        <v>46752</v>
      </c>
      <c r="T22" s="11" t="n"/>
      <c r="U22" s="11" t="n"/>
      <c r="V22" s="11" t="n"/>
      <c r="W22" s="11" t="n"/>
      <c r="X22" s="7">
        <f>T22+V22</f>
        <v/>
      </c>
      <c r="Y22" s="7">
        <f>U22+W22</f>
        <v/>
      </c>
      <c r="Z22" s="7">
        <f>X22+(Y22*R22)</f>
        <v/>
      </c>
    </row>
    <row r="23">
      <c r="A23" s="5" t="inlineStr">
        <is>
          <t>Southern Middle</t>
        </is>
      </c>
      <c r="B23" s="5" t="inlineStr">
        <is>
          <t>SOM</t>
        </is>
      </c>
      <c r="C23" s="5" t="inlineStr">
        <is>
          <t>931 Chestnut Street</t>
        </is>
      </c>
      <c r="D23" s="5" t="inlineStr">
        <is>
          <t>Reading</t>
        </is>
      </c>
      <c r="E23" s="5" t="n">
        <v>19602</v>
      </c>
      <c r="F23" s="5" t="inlineStr">
        <is>
          <t>Yes</t>
        </is>
      </c>
      <c r="G23" s="5" t="inlineStr">
        <is>
          <t>Administration Building</t>
        </is>
      </c>
      <c r="H23" s="5" t="inlineStr">
        <is>
          <t>ADM</t>
        </is>
      </c>
      <c r="I23" s="5" t="inlineStr">
        <is>
          <t>800 Washington Street</t>
        </is>
      </c>
      <c r="J23" s="5" t="inlineStr">
        <is>
          <t>Reading</t>
        </is>
      </c>
      <c r="K23" s="5" t="n">
        <v>19601</v>
      </c>
      <c r="L23" s="1" t="n">
        <v>25</v>
      </c>
      <c r="M23" s="1" t="inlineStr">
        <is>
          <t>2 Strands Dark Fiber</t>
        </is>
      </c>
      <c r="N23" s="12" t="n"/>
      <c r="O23" s="9" t="n"/>
      <c r="P23" s="9" t="n"/>
      <c r="Q23" s="9" t="n"/>
      <c r="R23" s="3" t="n">
        <v>120</v>
      </c>
      <c r="S23" s="4" t="n">
        <v>46752</v>
      </c>
      <c r="T23" s="11" t="n"/>
      <c r="U23" s="11" t="n"/>
      <c r="V23" s="11" t="n"/>
      <c r="W23" s="11" t="n"/>
      <c r="X23" s="7">
        <f>T23+V23</f>
        <v/>
      </c>
      <c r="Y23" s="7">
        <f>U23+W23</f>
        <v/>
      </c>
      <c r="Z23" s="7">
        <f>X23+(Y23*R23)</f>
        <v/>
      </c>
    </row>
    <row r="24">
      <c r="A24" s="5" t="inlineStr">
        <is>
          <t>Southwest Middle</t>
        </is>
      </c>
      <c r="B24" s="5" t="inlineStr">
        <is>
          <t>SWM</t>
        </is>
      </c>
      <c r="C24" s="5" t="inlineStr">
        <is>
          <t>300 Chestnut Street</t>
        </is>
      </c>
      <c r="D24" s="5" t="inlineStr">
        <is>
          <t>Reading</t>
        </is>
      </c>
      <c r="E24" s="5" t="n">
        <v>19601</v>
      </c>
      <c r="F24" s="5" t="inlineStr">
        <is>
          <t>Yes</t>
        </is>
      </c>
      <c r="G24" s="5" t="inlineStr">
        <is>
          <t>Administration Building</t>
        </is>
      </c>
      <c r="H24" s="5" t="inlineStr">
        <is>
          <t>ADM</t>
        </is>
      </c>
      <c r="I24" s="5" t="inlineStr">
        <is>
          <t>800 Washington Street</t>
        </is>
      </c>
      <c r="J24" s="5" t="inlineStr">
        <is>
          <t>Reading</t>
        </is>
      </c>
      <c r="K24" s="5" t="n">
        <v>19601</v>
      </c>
      <c r="L24" s="1" t="n">
        <v>25</v>
      </c>
      <c r="M24" s="1" t="inlineStr">
        <is>
          <t>2 Strands Dark Fiber</t>
        </is>
      </c>
      <c r="N24" s="12" t="n"/>
      <c r="O24" s="9" t="n"/>
      <c r="P24" s="9" t="n"/>
      <c r="Q24" s="9" t="n"/>
      <c r="R24" s="3" t="n">
        <v>120</v>
      </c>
      <c r="S24" s="4" t="n">
        <v>46752</v>
      </c>
      <c r="T24" s="11" t="n"/>
      <c r="U24" s="11" t="n"/>
      <c r="V24" s="11" t="n"/>
      <c r="W24" s="11" t="n"/>
      <c r="X24" s="7">
        <f>T24+V24</f>
        <v/>
      </c>
      <c r="Y24" s="7">
        <f>U24+W24</f>
        <v/>
      </c>
      <c r="Z24" s="7">
        <f>X24+(Y24*R24)</f>
        <v/>
      </c>
    </row>
    <row r="25">
      <c r="A25" s="13" t="inlineStr">
        <is>
          <t>Central Middle School</t>
        </is>
      </c>
      <c r="B25" s="5" t="inlineStr">
        <is>
          <t>CMS</t>
        </is>
      </c>
      <c r="C25" s="5" t="inlineStr">
        <is>
          <t>215 N 12th Street</t>
        </is>
      </c>
      <c r="D25" s="5" t="inlineStr">
        <is>
          <t>Reading</t>
        </is>
      </c>
      <c r="E25" s="5" t="n">
        <v>19604</v>
      </c>
      <c r="F25" s="5" t="inlineStr">
        <is>
          <t>Yes</t>
        </is>
      </c>
      <c r="G25" s="5" t="inlineStr">
        <is>
          <t>Administration Building</t>
        </is>
      </c>
      <c r="H25" s="5" t="inlineStr">
        <is>
          <t>ADM</t>
        </is>
      </c>
      <c r="I25" s="5" t="inlineStr">
        <is>
          <t>800 Washington Street</t>
        </is>
      </c>
      <c r="J25" s="5" t="inlineStr">
        <is>
          <t>Reading</t>
        </is>
      </c>
      <c r="K25" s="5" t="n">
        <v>19601</v>
      </c>
      <c r="L25" s="1" t="n">
        <v>25</v>
      </c>
      <c r="M25" s="1" t="inlineStr">
        <is>
          <t>2 Strands Dark Fiber</t>
        </is>
      </c>
      <c r="N25" s="12" t="n"/>
      <c r="O25" s="9" t="n"/>
      <c r="P25" s="9" t="n"/>
      <c r="Q25" s="9" t="n"/>
      <c r="R25" s="3" t="n">
        <v>120</v>
      </c>
      <c r="S25" s="4" t="n">
        <v>46752</v>
      </c>
      <c r="T25" s="11" t="n"/>
      <c r="U25" s="11" t="n"/>
      <c r="V25" s="11" t="n"/>
      <c r="W25" s="11" t="n"/>
      <c r="X25" s="7">
        <f>T25+V25</f>
        <v/>
      </c>
      <c r="Y25" s="7">
        <f>U25+W25</f>
        <v/>
      </c>
      <c r="Z25" s="7">
        <f>X25+(Y25*R25)</f>
        <v/>
      </c>
    </row>
    <row r="26">
      <c r="A26" s="5" t="inlineStr">
        <is>
          <t>Reading Opportunity Center for Children</t>
        </is>
      </c>
      <c r="B26" s="5" t="inlineStr">
        <is>
          <t>ROCC</t>
        </is>
      </c>
      <c r="C26" s="5" t="inlineStr">
        <is>
          <t>800 Penn Street</t>
        </is>
      </c>
      <c r="D26" s="5" t="inlineStr">
        <is>
          <t>Reading</t>
        </is>
      </c>
      <c r="E26" s="5" t="n">
        <v>19602</v>
      </c>
      <c r="F26" s="5" t="inlineStr">
        <is>
          <t>Yes</t>
        </is>
      </c>
      <c r="G26" s="5" t="inlineStr">
        <is>
          <t>Administration Building</t>
        </is>
      </c>
      <c r="H26" s="5" t="inlineStr">
        <is>
          <t>ADM</t>
        </is>
      </c>
      <c r="I26" s="5" t="inlineStr">
        <is>
          <t>800 Washington Street</t>
        </is>
      </c>
      <c r="J26" s="5" t="inlineStr">
        <is>
          <t>Reading</t>
        </is>
      </c>
      <c r="K26" s="5" t="n">
        <v>19601</v>
      </c>
      <c r="L26" s="1" t="n">
        <v>25</v>
      </c>
      <c r="M26" s="1" t="inlineStr">
        <is>
          <t>2 Strands Dark Fiber</t>
        </is>
      </c>
      <c r="N26" s="12" t="n"/>
      <c r="O26" s="9" t="n"/>
      <c r="P26" s="9" t="n"/>
      <c r="Q26" s="9" t="n"/>
      <c r="R26" s="3" t="n">
        <v>120</v>
      </c>
      <c r="S26" s="4" t="n">
        <v>46752</v>
      </c>
      <c r="T26" s="11" t="n"/>
      <c r="U26" s="11" t="n"/>
      <c r="V26" s="11" t="n"/>
      <c r="W26" s="11" t="n"/>
      <c r="X26" s="7">
        <f>T26+V26</f>
        <v/>
      </c>
      <c r="Y26" s="7">
        <f>U26+W26</f>
        <v/>
      </c>
      <c r="Z26" s="7">
        <f>X26+(Y26*R26)</f>
        <v/>
      </c>
    </row>
    <row r="27">
      <c r="A27" s="5" t="inlineStr">
        <is>
          <t>Supply Center</t>
        </is>
      </c>
      <c r="B27" s="5" t="inlineStr">
        <is>
          <t>SC</t>
        </is>
      </c>
      <c r="C27" s="5" t="inlineStr">
        <is>
          <t>717 Tulpehocken Street</t>
        </is>
      </c>
      <c r="D27" s="5" t="inlineStr">
        <is>
          <t>Reading</t>
        </is>
      </c>
      <c r="E27" s="5" t="n">
        <v>19601</v>
      </c>
      <c r="F27" s="5" t="inlineStr">
        <is>
          <t>Yes</t>
        </is>
      </c>
      <c r="G27" s="5" t="inlineStr">
        <is>
          <t>Reading Senior High School</t>
        </is>
      </c>
      <c r="H27" s="5" t="inlineStr">
        <is>
          <t>HS</t>
        </is>
      </c>
      <c r="I27" s="5" t="inlineStr">
        <is>
          <t>801 N 13th Street</t>
        </is>
      </c>
      <c r="J27" s="5" t="inlineStr">
        <is>
          <t>Reading</t>
        </is>
      </c>
      <c r="K27" s="5" t="n">
        <v>19604</v>
      </c>
      <c r="L27" s="1" t="n">
        <v>25</v>
      </c>
      <c r="M27" s="1" t="inlineStr">
        <is>
          <t>2 Strands Dark Fiber</t>
        </is>
      </c>
      <c r="N27" s="12" t="n"/>
      <c r="O27" s="9" t="n"/>
      <c r="P27" s="9" t="n"/>
      <c r="Q27" s="9" t="n"/>
      <c r="R27" s="3" t="n">
        <v>120</v>
      </c>
      <c r="S27" s="4" t="n">
        <v>46752</v>
      </c>
      <c r="T27" s="11" t="n"/>
      <c r="U27" s="11" t="n"/>
      <c r="V27" s="11" t="n"/>
      <c r="W27" s="11" t="n"/>
      <c r="X27" s="7">
        <f>T27+V27</f>
        <v/>
      </c>
      <c r="Y27" s="7">
        <f>U27+W27</f>
        <v/>
      </c>
      <c r="Z27" s="7">
        <f>X27+(Y27*R27)</f>
        <v/>
      </c>
    </row>
    <row r="28">
      <c r="A28" s="14" t="inlineStr">
        <is>
          <t>Innovation Academy</t>
        </is>
      </c>
      <c r="B28" s="3" t="inlineStr">
        <is>
          <t>IA</t>
        </is>
      </c>
      <c r="C28" s="3" t="inlineStr">
        <is>
          <t>801 N 9th Street</t>
        </is>
      </c>
      <c r="D28" s="14" t="inlineStr">
        <is>
          <t>Reading</t>
        </is>
      </c>
      <c r="E28" s="14" t="n">
        <v>19604</v>
      </c>
      <c r="F28" s="5" t="inlineStr">
        <is>
          <t>Yes</t>
        </is>
      </c>
      <c r="G28" s="5" t="inlineStr">
        <is>
          <t>Administration Building</t>
        </is>
      </c>
      <c r="H28" s="5" t="inlineStr">
        <is>
          <t>ADM</t>
        </is>
      </c>
      <c r="I28" s="5" t="inlineStr">
        <is>
          <t>800 Washington Street</t>
        </is>
      </c>
      <c r="J28" s="5" t="inlineStr">
        <is>
          <t>Reading</t>
        </is>
      </c>
      <c r="K28" s="5" t="n">
        <v>19601</v>
      </c>
      <c r="L28" s="1" t="n">
        <v>25</v>
      </c>
      <c r="M28" s="1" t="inlineStr">
        <is>
          <t>2 Strands Dark Fiber</t>
        </is>
      </c>
      <c r="N28" s="12" t="n"/>
      <c r="O28" s="9" t="n"/>
      <c r="P28" s="9" t="n"/>
      <c r="Q28" s="9" t="n"/>
      <c r="R28" s="3" t="n">
        <v>120</v>
      </c>
      <c r="S28" s="4" t="n">
        <v>46752</v>
      </c>
      <c r="T28" s="11" t="n"/>
      <c r="U28" s="11" t="n"/>
      <c r="V28" s="11" t="n"/>
      <c r="W28" s="11" t="n"/>
      <c r="X28" s="7">
        <f>T28+V28</f>
        <v/>
      </c>
      <c r="Y28" s="7">
        <f>U28+W28</f>
        <v/>
      </c>
      <c r="Z28" s="7">
        <f>X28+(Y28*R28)</f>
        <v/>
      </c>
    </row>
    <row r="29">
      <c r="A29" s="14" t="inlineStr">
        <is>
          <t>Rockland Supply Center</t>
        </is>
      </c>
      <c r="B29" s="3" t="inlineStr">
        <is>
          <t>11R</t>
        </is>
      </c>
      <c r="C29" s="3" t="inlineStr">
        <is>
          <t>1041 Rockland Street</t>
        </is>
      </c>
      <c r="D29" s="14" t="inlineStr">
        <is>
          <t>Reading</t>
        </is>
      </c>
      <c r="E29" s="14" t="n">
        <v>19604</v>
      </c>
      <c r="F29" s="5" t="inlineStr">
        <is>
          <t>Yes</t>
        </is>
      </c>
      <c r="G29" s="5" t="inlineStr">
        <is>
          <t>Administration Building</t>
        </is>
      </c>
      <c r="H29" s="5" t="inlineStr">
        <is>
          <t>ADM</t>
        </is>
      </c>
      <c r="I29" s="5" t="inlineStr">
        <is>
          <t>800 Washington Street</t>
        </is>
      </c>
      <c r="J29" s="5" t="inlineStr">
        <is>
          <t>Reading</t>
        </is>
      </c>
      <c r="K29" s="5" t="n">
        <v>19601</v>
      </c>
      <c r="L29" s="1" t="n">
        <v>25</v>
      </c>
      <c r="M29" s="1" t="inlineStr">
        <is>
          <t>2 Strands Dark Fiber</t>
        </is>
      </c>
      <c r="N29" s="12" t="n"/>
      <c r="O29" s="9" t="n"/>
      <c r="P29" s="9" t="n"/>
      <c r="Q29" s="9" t="n"/>
      <c r="R29" s="3" t="n">
        <v>120</v>
      </c>
      <c r="S29" s="4" t="n">
        <v>46752</v>
      </c>
      <c r="T29" s="11" t="n"/>
      <c r="U29" s="11" t="n"/>
      <c r="V29" s="11" t="n"/>
      <c r="W29" s="11" t="n"/>
      <c r="X29" s="7">
        <f>T29+V29</f>
        <v/>
      </c>
      <c r="Y29" s="7">
        <f>U29+W29</f>
        <v/>
      </c>
      <c r="Z29" s="7">
        <f>X29+(Y29*R29)</f>
        <v/>
      </c>
    </row>
    <row r="30">
      <c r="A30" s="5" t="inlineStr">
        <is>
          <t>Thomas Ford</t>
        </is>
      </c>
      <c r="B30" s="5" t="inlineStr">
        <is>
          <t>TF</t>
        </is>
      </c>
      <c r="C30" s="5" t="inlineStr">
        <is>
          <t>901 Margaret Street</t>
        </is>
      </c>
      <c r="D30" s="5" t="inlineStr">
        <is>
          <t>Reading</t>
        </is>
      </c>
      <c r="E30" s="5" t="n">
        <v>19611</v>
      </c>
      <c r="F30" s="5" t="inlineStr">
        <is>
          <t>No</t>
        </is>
      </c>
      <c r="G30" s="5" t="inlineStr">
        <is>
          <t>Administration Building</t>
        </is>
      </c>
      <c r="H30" s="5" t="inlineStr">
        <is>
          <t>ADM</t>
        </is>
      </c>
      <c r="I30" s="5" t="inlineStr">
        <is>
          <t>800 Washington Street</t>
        </is>
      </c>
      <c r="J30" s="5" t="inlineStr">
        <is>
          <t>Reading</t>
        </is>
      </c>
      <c r="K30" s="5" t="n">
        <v>19601</v>
      </c>
      <c r="L30" s="1" t="n">
        <v>25</v>
      </c>
      <c r="M30" s="1" t="inlineStr">
        <is>
          <t>2 Strands Dark Fiber</t>
        </is>
      </c>
      <c r="N30" s="12" t="n"/>
      <c r="O30" s="9" t="n"/>
      <c r="P30" s="9" t="n"/>
      <c r="Q30" s="9" t="n"/>
      <c r="R30" s="3" t="n">
        <v>120</v>
      </c>
      <c r="S30" s="4" t="n">
        <v>46752</v>
      </c>
      <c r="T30" s="11" t="n"/>
      <c r="U30" s="11" t="n"/>
      <c r="V30" s="11" t="n"/>
      <c r="W30" s="11" t="n"/>
      <c r="X30" s="7">
        <f>T30+V30</f>
        <v/>
      </c>
      <c r="Y30" s="7">
        <f>U30+W30</f>
        <v/>
      </c>
      <c r="Z30" s="7">
        <f>X30+(Y30*R30)</f>
        <v/>
      </c>
    </row>
    <row r="31">
      <c r="A31" s="5" t="inlineStr">
        <is>
          <t>City Line</t>
        </is>
      </c>
      <c r="B31" s="5" t="inlineStr">
        <is>
          <t>CL</t>
        </is>
      </c>
      <c r="C31" s="5" t="inlineStr">
        <is>
          <t>1700 City Line Street</t>
        </is>
      </c>
      <c r="D31" s="5" t="inlineStr">
        <is>
          <t>Reading</t>
        </is>
      </c>
      <c r="E31" s="5" t="n">
        <v>19604</v>
      </c>
      <c r="F31" s="5" t="inlineStr">
        <is>
          <t>No</t>
        </is>
      </c>
      <c r="G31" s="5" t="inlineStr">
        <is>
          <t>Reading Senior High School</t>
        </is>
      </c>
      <c r="H31" s="5" t="inlineStr">
        <is>
          <t>HS</t>
        </is>
      </c>
      <c r="I31" s="5" t="inlineStr">
        <is>
          <t>801 N 13th Street</t>
        </is>
      </c>
      <c r="J31" s="5" t="inlineStr">
        <is>
          <t>Reading</t>
        </is>
      </c>
      <c r="K31" s="5" t="n">
        <v>19604</v>
      </c>
      <c r="L31" s="1" t="n">
        <v>25</v>
      </c>
      <c r="M31" s="1" t="inlineStr">
        <is>
          <t>2 Strands Dark Fiber</t>
        </is>
      </c>
      <c r="N31" s="12" t="n"/>
      <c r="O31" s="9" t="n"/>
      <c r="P31" s="9" t="n"/>
      <c r="Q31" s="9" t="n"/>
      <c r="R31" s="3" t="n">
        <v>120</v>
      </c>
      <c r="S31" s="4" t="n">
        <v>46752</v>
      </c>
      <c r="T31" s="11" t="n"/>
      <c r="U31" s="11" t="n"/>
      <c r="V31" s="11" t="n"/>
      <c r="W31" s="11" t="n"/>
      <c r="X31" s="7">
        <f>T31+V31</f>
        <v/>
      </c>
      <c r="Y31" s="7">
        <f>U31+W31</f>
        <v/>
      </c>
      <c r="Z31" s="7">
        <f>X31+(Y31*R31)</f>
        <v/>
      </c>
    </row>
    <row r="32">
      <c r="B32" s="6" t="n"/>
      <c r="W32" t="inlineStr">
        <is>
          <t>TOTAL</t>
        </is>
      </c>
      <c r="X32" s="15">
        <f>SUM(X6:X31)</f>
        <v/>
      </c>
      <c r="Y32" s="15">
        <f>SUM(Y6:Y31)</f>
        <v/>
      </c>
      <c r="Z32" s="15">
        <f>SUM(Z6:Z31)</f>
        <v/>
      </c>
    </row>
  </sheetData>
  <mergeCells count="6">
    <mergeCell ref="B4:F4"/>
    <mergeCell ref="V4:W4"/>
    <mergeCell ref="L4:S4"/>
    <mergeCell ref="X4:Z4"/>
    <mergeCell ref="G4:K4"/>
    <mergeCell ref="T4:U4"/>
  </mergeCell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Z31"/>
  <sheetViews>
    <sheetView zoomScale="150" zoomScaleNormal="150" workbookViewId="0">
      <selection activeCell="A29" sqref="A29"/>
    </sheetView>
  </sheetViews>
  <sheetFormatPr baseColWidth="10" defaultColWidth="8.83203125" defaultRowHeight="15"/>
  <cols>
    <col width="39" bestFit="1" customWidth="1" min="1" max="1"/>
    <col width="24" bestFit="1" customWidth="1" min="2" max="2"/>
    <col width="22.1640625" bestFit="1" customWidth="1" min="3" max="3"/>
    <col width="8.1640625" bestFit="1" customWidth="1" min="4" max="4"/>
    <col width="6" bestFit="1" customWidth="1" min="5" max="5"/>
    <col width="13.5" bestFit="1" customWidth="1" min="6" max="6"/>
    <col width="25.5" bestFit="1" customWidth="1" min="7" max="7"/>
    <col width="9.5" bestFit="1" customWidth="1" min="8" max="8"/>
    <col width="21.1640625" bestFit="1" customWidth="1" min="9" max="9"/>
    <col width="8.1640625" bestFit="1" customWidth="1" min="10" max="10"/>
    <col width="6" bestFit="1" customWidth="1" min="11" max="11"/>
    <col width="26.5" bestFit="1" customWidth="1" min="12" max="12"/>
    <col width="26.5" customWidth="1" min="13" max="13"/>
    <col width="17" bestFit="1" customWidth="1" min="14" max="14"/>
    <col width="17.6640625" bestFit="1" customWidth="1" min="15" max="15"/>
    <col width="23.1640625" bestFit="1" customWidth="1" min="16" max="16"/>
    <col width="24.1640625" bestFit="1" customWidth="1" min="17" max="17"/>
    <col width="14.5" bestFit="1" customWidth="1" min="18" max="18"/>
    <col width="16.6640625" bestFit="1" customWidth="1" min="19" max="19"/>
    <col width="13.6640625" bestFit="1" customWidth="1" min="20" max="20"/>
    <col width="14.33203125" customWidth="1" min="21" max="21"/>
    <col width="13.6640625" bestFit="1" customWidth="1" min="22" max="22"/>
    <col width="14.6640625" customWidth="1" min="23" max="23"/>
    <col width="15.1640625" customWidth="1" min="24" max="24"/>
    <col width="11.83203125" customWidth="1" min="25" max="25"/>
    <col width="13.1640625" customWidth="1" min="26" max="26"/>
  </cols>
  <sheetData>
    <row r="1">
      <c r="A1" s="2" t="inlineStr">
        <is>
          <t>Reading School District - WAN</t>
        </is>
      </c>
    </row>
    <row r="2"/>
    <row r="3">
      <c r="B3" s="16" t="inlineStr">
        <is>
          <t>Site A - District Building</t>
        </is>
      </c>
      <c r="C3" s="20" t="n"/>
      <c r="D3" s="20" t="n"/>
      <c r="E3" s="20" t="n"/>
      <c r="F3" s="21" t="n"/>
      <c r="G3" s="16" t="inlineStr">
        <is>
          <t>Site B - District Hub Site</t>
        </is>
      </c>
      <c r="H3" s="20" t="n"/>
      <c r="I3" s="20" t="n"/>
      <c r="J3" s="20" t="n"/>
      <c r="K3" s="21" t="n"/>
      <c r="L3" s="16" t="inlineStr">
        <is>
          <t>Service Specs</t>
        </is>
      </c>
      <c r="M3" s="20" t="n"/>
      <c r="N3" s="20" t="n"/>
      <c r="O3" s="20" t="n"/>
      <c r="P3" s="20" t="n"/>
      <c r="Q3" s="20" t="n"/>
      <c r="R3" s="20" t="n"/>
      <c r="S3" s="21" t="n"/>
      <c r="T3" s="16" t="inlineStr">
        <is>
          <t>Service Price</t>
        </is>
      </c>
      <c r="U3" s="21" t="n"/>
      <c r="V3" s="16" t="inlineStr">
        <is>
          <t>Taxes &amp; Fees</t>
        </is>
      </c>
      <c r="W3" s="21" t="n"/>
      <c r="X3" s="16" t="inlineStr">
        <is>
          <t>Summary price</t>
        </is>
      </c>
      <c r="Y3" s="20" t="n"/>
      <c r="Z3" s="21" t="n"/>
    </row>
    <row r="4">
      <c r="A4" s="8" t="inlineStr">
        <is>
          <t>Site Name</t>
        </is>
      </c>
      <c r="B4" s="8" t="inlineStr">
        <is>
          <t>Site Code</t>
        </is>
      </c>
      <c r="C4" s="8" t="inlineStr">
        <is>
          <t>Street Address</t>
        </is>
      </c>
      <c r="D4" s="8" t="inlineStr">
        <is>
          <t>City</t>
        </is>
      </c>
      <c r="E4" s="8" t="inlineStr">
        <is>
          <t>ZIP</t>
        </is>
      </c>
      <c r="F4" s="8" t="inlineStr">
        <is>
          <t>E-rate Eligible</t>
        </is>
      </c>
      <c r="G4" s="8" t="inlineStr">
        <is>
          <t>Site Name</t>
        </is>
      </c>
      <c r="H4" s="8" t="inlineStr">
        <is>
          <t>Site Code</t>
        </is>
      </c>
      <c r="I4" s="8" t="inlineStr">
        <is>
          <t>Street Address</t>
        </is>
      </c>
      <c r="J4" s="8" t="inlineStr">
        <is>
          <t>City</t>
        </is>
      </c>
      <c r="K4" s="8" t="inlineStr">
        <is>
          <t>ZIP</t>
        </is>
      </c>
      <c r="L4" s="8" t="inlineStr">
        <is>
          <t>Transport Bandwidth Lit (Gbps)</t>
        </is>
      </c>
      <c r="M4" s="8" t="inlineStr">
        <is>
          <t>Transport Dark (Strands)</t>
        </is>
      </c>
      <c r="N4" s="8" t="inlineStr">
        <is>
          <t>Circuit Distance (Km)</t>
        </is>
      </c>
      <c r="O4" s="8" t="inlineStr">
        <is>
          <t>Transport Medium</t>
        </is>
      </c>
      <c r="P4" s="8" t="inlineStr">
        <is>
          <t>Facilities Owned/Leased</t>
        </is>
      </c>
      <c r="Q4" s="8" t="inlineStr">
        <is>
          <t>Equipment Type &amp; Model</t>
        </is>
      </c>
      <c r="R4" s="8" t="inlineStr">
        <is>
          <t>Term (Months)</t>
        </is>
      </c>
      <c r="S4" s="8" t="inlineStr">
        <is>
          <t>Service Start Date</t>
        </is>
      </c>
      <c r="T4" s="8" t="inlineStr">
        <is>
          <t>Up-front costs</t>
        </is>
      </c>
      <c r="U4" s="8" t="inlineStr">
        <is>
          <t>MRC</t>
        </is>
      </c>
      <c r="V4" s="8" t="inlineStr">
        <is>
          <t>Up-front costs</t>
        </is>
      </c>
      <c r="W4" s="8" t="inlineStr">
        <is>
          <t>MRC</t>
        </is>
      </c>
      <c r="X4" s="8" t="inlineStr">
        <is>
          <t>Total up-front</t>
        </is>
      </c>
      <c r="Y4" s="8" t="inlineStr">
        <is>
          <t>Total MRC</t>
        </is>
      </c>
      <c r="Z4" s="8" t="inlineStr">
        <is>
          <t>Total cost</t>
        </is>
      </c>
    </row>
    <row r="5">
      <c r="A5" s="5" t="inlineStr">
        <is>
          <t>Administration Building</t>
        </is>
      </c>
      <c r="B5" s="5" t="inlineStr">
        <is>
          <t>ADM</t>
        </is>
      </c>
      <c r="C5" s="5" t="inlineStr">
        <is>
          <t>800 Washington Street</t>
        </is>
      </c>
      <c r="D5" s="5" t="inlineStr">
        <is>
          <t>Reading</t>
        </is>
      </c>
      <c r="E5" s="5" t="n">
        <v>19601</v>
      </c>
      <c r="F5" s="5" t="inlineStr">
        <is>
          <t>Yes</t>
        </is>
      </c>
      <c r="G5" s="5" t="inlineStr">
        <is>
          <t>Reading Senior High School</t>
        </is>
      </c>
      <c r="H5" s="5" t="inlineStr">
        <is>
          <t>HS</t>
        </is>
      </c>
      <c r="I5" s="5" t="inlineStr">
        <is>
          <t>801 N 13th Street</t>
        </is>
      </c>
      <c r="J5" s="5" t="inlineStr">
        <is>
          <t>Reading</t>
        </is>
      </c>
      <c r="K5" s="5" t="n">
        <v>19604</v>
      </c>
      <c r="L5" s="1" t="n">
        <v>100</v>
      </c>
      <c r="M5" s="1" t="inlineStr">
        <is>
          <t>4 Strands Dark Fiber</t>
        </is>
      </c>
      <c r="N5" s="12" t="n"/>
      <c r="O5" s="9" t="n"/>
      <c r="P5" s="9" t="n"/>
      <c r="Q5" s="9" t="n"/>
      <c r="R5" s="3" t="n">
        <v>180</v>
      </c>
      <c r="S5" s="4" t="n">
        <v>46752</v>
      </c>
      <c r="T5" s="11" t="n"/>
      <c r="U5" s="11" t="n"/>
      <c r="V5" s="11" t="n"/>
      <c r="W5" s="11" t="n"/>
      <c r="X5" s="7">
        <f>T5+V5</f>
        <v/>
      </c>
      <c r="Y5" s="7">
        <f>U5+W5</f>
        <v/>
      </c>
      <c r="Z5" s="7">
        <f>X5+(Y5*R5)</f>
        <v/>
      </c>
    </row>
    <row r="6">
      <c r="A6" s="5" t="inlineStr">
        <is>
          <t>Reading Senior High School</t>
        </is>
      </c>
      <c r="B6" s="5" t="inlineStr">
        <is>
          <t>HS</t>
        </is>
      </c>
      <c r="C6" s="5" t="inlineStr">
        <is>
          <t>801 N 13th Street</t>
        </is>
      </c>
      <c r="D6" s="5" t="inlineStr">
        <is>
          <t>Reading</t>
        </is>
      </c>
      <c r="E6" s="5" t="n">
        <v>19604</v>
      </c>
      <c r="F6" s="5" t="inlineStr">
        <is>
          <t>Yes</t>
        </is>
      </c>
      <c r="G6" s="5" t="inlineStr">
        <is>
          <t>Administration Building</t>
        </is>
      </c>
      <c r="H6" s="5" t="inlineStr">
        <is>
          <t>ADM</t>
        </is>
      </c>
      <c r="I6" s="5" t="inlineStr">
        <is>
          <t>800 Washington Street</t>
        </is>
      </c>
      <c r="J6" s="5" t="inlineStr">
        <is>
          <t>Reading</t>
        </is>
      </c>
      <c r="K6" s="5" t="n">
        <v>19601</v>
      </c>
      <c r="L6" s="1" t="n">
        <v>100</v>
      </c>
      <c r="M6" s="1" t="inlineStr">
        <is>
          <t>4 Strands Dark Fiber</t>
        </is>
      </c>
      <c r="N6" s="12" t="n"/>
      <c r="O6" s="9" t="n"/>
      <c r="P6" s="9" t="n"/>
      <c r="Q6" s="9" t="n"/>
      <c r="R6" s="3" t="n">
        <v>180</v>
      </c>
      <c r="S6" s="4" t="n">
        <v>46752</v>
      </c>
      <c r="T6" s="11" t="n"/>
      <c r="U6" s="11" t="n"/>
      <c r="V6" s="11" t="n"/>
      <c r="W6" s="11" t="n"/>
      <c r="X6" s="7">
        <f>T6+V6</f>
        <v/>
      </c>
      <c r="Y6" s="7">
        <f>U6+W6</f>
        <v/>
      </c>
      <c r="Z6" s="7">
        <f>X6+(Y6*R6)</f>
        <v/>
      </c>
    </row>
    <row r="7">
      <c r="A7" s="5" t="inlineStr">
        <is>
          <t>10th &amp; Green Elementary</t>
        </is>
      </c>
      <c r="B7" s="5" t="inlineStr">
        <is>
          <t>10G</t>
        </is>
      </c>
      <c r="C7" s="5" t="inlineStr">
        <is>
          <t>400 N 13th Street</t>
        </is>
      </c>
      <c r="D7" s="5" t="inlineStr">
        <is>
          <t>Reading</t>
        </is>
      </c>
      <c r="E7" s="5" t="n">
        <v>19604</v>
      </c>
      <c r="F7" s="5" t="inlineStr">
        <is>
          <t>Yes</t>
        </is>
      </c>
      <c r="G7" s="5" t="inlineStr">
        <is>
          <t>Reading Senior High School</t>
        </is>
      </c>
      <c r="H7" s="5" t="inlineStr">
        <is>
          <t>HS</t>
        </is>
      </c>
      <c r="I7" s="5" t="inlineStr">
        <is>
          <t>801 N 13th Street</t>
        </is>
      </c>
      <c r="J7" s="5" t="inlineStr">
        <is>
          <t>Reading</t>
        </is>
      </c>
      <c r="K7" s="5" t="n">
        <v>19604</v>
      </c>
      <c r="L7" s="1" t="n">
        <v>25</v>
      </c>
      <c r="M7" s="1" t="inlineStr">
        <is>
          <t>2 Strands Dark Fiber</t>
        </is>
      </c>
      <c r="N7" s="12" t="n"/>
      <c r="O7" s="9" t="n"/>
      <c r="P7" s="9" t="n"/>
      <c r="Q7" s="9" t="n"/>
      <c r="R7" s="3" t="n">
        <v>180</v>
      </c>
      <c r="S7" s="4" t="n">
        <v>46752</v>
      </c>
      <c r="T7" s="11" t="n"/>
      <c r="U7" s="11" t="n"/>
      <c r="V7" s="11" t="n"/>
      <c r="W7" s="11" t="n"/>
      <c r="X7" s="7">
        <f>T7+V7</f>
        <v/>
      </c>
      <c r="Y7" s="7">
        <f>U7+W7</f>
        <v/>
      </c>
      <c r="Z7" s="7">
        <f>X7+(Y7*R7)</f>
        <v/>
      </c>
    </row>
    <row r="8">
      <c r="A8" s="5" t="inlineStr">
        <is>
          <t>10th &amp; Penn Elementary</t>
        </is>
      </c>
      <c r="B8" s="5" t="inlineStr">
        <is>
          <t>10P</t>
        </is>
      </c>
      <c r="C8" s="5" t="inlineStr">
        <is>
          <t>955 Penn Street</t>
        </is>
      </c>
      <c r="D8" s="5" t="inlineStr">
        <is>
          <t>Reading</t>
        </is>
      </c>
      <c r="E8" s="5" t="n">
        <v>19601</v>
      </c>
      <c r="F8" s="5" t="inlineStr">
        <is>
          <t>Yes</t>
        </is>
      </c>
      <c r="G8" s="5" t="inlineStr">
        <is>
          <t>Administration Building</t>
        </is>
      </c>
      <c r="H8" s="5" t="inlineStr">
        <is>
          <t>ADM</t>
        </is>
      </c>
      <c r="I8" s="5" t="inlineStr">
        <is>
          <t>800 Washington Street</t>
        </is>
      </c>
      <c r="J8" s="5" t="inlineStr">
        <is>
          <t>Reading</t>
        </is>
      </c>
      <c r="K8" s="5" t="n">
        <v>19601</v>
      </c>
      <c r="L8" s="1" t="n">
        <v>25</v>
      </c>
      <c r="M8" s="1" t="inlineStr">
        <is>
          <t>2 Strands Dark Fiber</t>
        </is>
      </c>
      <c r="N8" s="12" t="n"/>
      <c r="O8" s="9" t="n"/>
      <c r="P8" s="9" t="n"/>
      <c r="Q8" s="9" t="n"/>
      <c r="R8" s="3" t="n">
        <v>180</v>
      </c>
      <c r="S8" s="4" t="n">
        <v>46752</v>
      </c>
      <c r="T8" s="11" t="n"/>
      <c r="U8" s="11" t="n"/>
      <c r="V8" s="11" t="n"/>
      <c r="W8" s="11" t="n"/>
      <c r="X8" s="7">
        <f>T8+V8</f>
        <v/>
      </c>
      <c r="Y8" s="7">
        <f>U8+W8</f>
        <v/>
      </c>
      <c r="Z8" s="7">
        <f>X8+(Y8*R8)</f>
        <v/>
      </c>
    </row>
    <row r="9">
      <c r="A9" s="5" t="inlineStr">
        <is>
          <t>12th &amp; Marion Elementary</t>
        </is>
      </c>
      <c r="B9" s="5" t="inlineStr">
        <is>
          <t>12M</t>
        </is>
      </c>
      <c r="C9" s="5" t="inlineStr">
        <is>
          <t>1200 N 12th Street</t>
        </is>
      </c>
      <c r="D9" s="5" t="inlineStr">
        <is>
          <t>Reading</t>
        </is>
      </c>
      <c r="E9" s="5" t="n">
        <v>19604</v>
      </c>
      <c r="F9" s="5" t="inlineStr">
        <is>
          <t>Yes</t>
        </is>
      </c>
      <c r="G9" s="5" t="inlineStr">
        <is>
          <t>Reading Senior High School</t>
        </is>
      </c>
      <c r="H9" s="5" t="inlineStr">
        <is>
          <t>HS</t>
        </is>
      </c>
      <c r="I9" s="5" t="inlineStr">
        <is>
          <t>801 N 13th Street</t>
        </is>
      </c>
      <c r="J9" s="5" t="inlineStr">
        <is>
          <t>Reading</t>
        </is>
      </c>
      <c r="K9" s="5" t="n">
        <v>19604</v>
      </c>
      <c r="L9" s="1" t="n">
        <v>25</v>
      </c>
      <c r="M9" s="1" t="inlineStr">
        <is>
          <t>2 Strands Dark Fiber</t>
        </is>
      </c>
      <c r="N9" s="12" t="n"/>
      <c r="O9" s="9" t="n"/>
      <c r="P9" s="9" t="n"/>
      <c r="Q9" s="9" t="n"/>
      <c r="R9" s="3" t="n">
        <v>180</v>
      </c>
      <c r="S9" s="4" t="n">
        <v>46752</v>
      </c>
      <c r="T9" s="11" t="n"/>
      <c r="U9" s="11" t="n"/>
      <c r="V9" s="11" t="n"/>
      <c r="W9" s="11" t="n"/>
      <c r="X9" s="7">
        <f>T9+V9</f>
        <v/>
      </c>
      <c r="Y9" s="7">
        <f>U9+W9</f>
        <v/>
      </c>
      <c r="Z9" s="7">
        <f>X9+(Y9*R9)</f>
        <v/>
      </c>
    </row>
    <row r="10">
      <c r="A10" s="5" t="inlineStr">
        <is>
          <t>13th &amp; Green Elementary</t>
        </is>
      </c>
      <c r="B10" s="5" t="inlineStr">
        <is>
          <t>13G</t>
        </is>
      </c>
      <c r="C10" s="5" t="inlineStr">
        <is>
          <t>501 N 13th Street</t>
        </is>
      </c>
      <c r="D10" s="5" t="inlineStr">
        <is>
          <t>Reading</t>
        </is>
      </c>
      <c r="E10" s="5" t="n">
        <v>19604</v>
      </c>
      <c r="F10" s="5" t="inlineStr">
        <is>
          <t>Yes</t>
        </is>
      </c>
      <c r="G10" s="5" t="inlineStr">
        <is>
          <t>Reading Senior High School</t>
        </is>
      </c>
      <c r="H10" s="5" t="inlineStr">
        <is>
          <t>HS</t>
        </is>
      </c>
      <c r="I10" s="5" t="inlineStr">
        <is>
          <t>801 N 13th Street</t>
        </is>
      </c>
      <c r="J10" s="5" t="inlineStr">
        <is>
          <t>Reading</t>
        </is>
      </c>
      <c r="K10" s="5" t="n">
        <v>19604</v>
      </c>
      <c r="L10" s="1" t="n">
        <v>25</v>
      </c>
      <c r="M10" s="1" t="inlineStr">
        <is>
          <t>2 Strands Dark Fiber</t>
        </is>
      </c>
      <c r="N10" s="12" t="n"/>
      <c r="O10" s="9" t="n"/>
      <c r="P10" s="9" t="n"/>
      <c r="Q10" s="9" t="n"/>
      <c r="R10" s="3" t="n">
        <v>180</v>
      </c>
      <c r="S10" s="4" t="n">
        <v>46752</v>
      </c>
      <c r="T10" s="11" t="n"/>
      <c r="U10" s="11" t="n"/>
      <c r="V10" s="11" t="n"/>
      <c r="W10" s="11" t="n"/>
      <c r="X10" s="7">
        <f>T10+V10</f>
        <v/>
      </c>
      <c r="Y10" s="7">
        <f>U10+W10</f>
        <v/>
      </c>
      <c r="Z10" s="7">
        <f>X10+(Y10*R10)</f>
        <v/>
      </c>
    </row>
    <row r="11">
      <c r="A11" s="5" t="inlineStr">
        <is>
          <t>13th &amp; Union Elementary</t>
        </is>
      </c>
      <c r="B11" s="5" t="inlineStr">
        <is>
          <t>13U</t>
        </is>
      </c>
      <c r="C11" s="5" t="inlineStr">
        <is>
          <t>1600 N 13th Street</t>
        </is>
      </c>
      <c r="D11" s="5" t="inlineStr">
        <is>
          <t>Reading</t>
        </is>
      </c>
      <c r="E11" s="5" t="n">
        <v>19604</v>
      </c>
      <c r="F11" s="5" t="inlineStr">
        <is>
          <t>Yes</t>
        </is>
      </c>
      <c r="G11" s="5" t="inlineStr">
        <is>
          <t>Reading Senior High School</t>
        </is>
      </c>
      <c r="H11" s="5" t="inlineStr">
        <is>
          <t>HS</t>
        </is>
      </c>
      <c r="I11" s="5" t="inlineStr">
        <is>
          <t>801 N 13th Street</t>
        </is>
      </c>
      <c r="J11" s="5" t="inlineStr">
        <is>
          <t>Reading</t>
        </is>
      </c>
      <c r="K11" s="5" t="n">
        <v>19604</v>
      </c>
      <c r="L11" s="1" t="n">
        <v>25</v>
      </c>
      <c r="M11" s="1" t="inlineStr">
        <is>
          <t>2 Strands Dark Fiber</t>
        </is>
      </c>
      <c r="N11" s="12" t="n"/>
      <c r="O11" s="9" t="n"/>
      <c r="P11" s="9" t="n"/>
      <c r="Q11" s="9" t="n"/>
      <c r="R11" s="3" t="n">
        <v>180</v>
      </c>
      <c r="S11" s="4" t="n">
        <v>46752</v>
      </c>
      <c r="T11" s="11" t="n"/>
      <c r="U11" s="11" t="n"/>
      <c r="V11" s="11" t="n"/>
      <c r="W11" s="11" t="n"/>
      <c r="X11" s="7">
        <f>T11+V11</f>
        <v/>
      </c>
      <c r="Y11" s="7">
        <f>U11+W11</f>
        <v/>
      </c>
      <c r="Z11" s="7">
        <f>X11+(Y11*R11)</f>
        <v/>
      </c>
    </row>
    <row r="12">
      <c r="A12" s="5" t="inlineStr">
        <is>
          <t>16th &amp; Haak Elementary</t>
        </is>
      </c>
      <c r="B12" s="5" t="inlineStr">
        <is>
          <t>16H</t>
        </is>
      </c>
      <c r="C12" s="5" t="inlineStr">
        <is>
          <t>1601 Haak Street</t>
        </is>
      </c>
      <c r="D12" s="5" t="inlineStr">
        <is>
          <t>Reading</t>
        </is>
      </c>
      <c r="E12" s="5" t="n">
        <v>19602</v>
      </c>
      <c r="F12" s="5" t="inlineStr">
        <is>
          <t>Yes</t>
        </is>
      </c>
      <c r="G12" s="5" t="inlineStr">
        <is>
          <t>Administration Building</t>
        </is>
      </c>
      <c r="H12" s="5" t="inlineStr">
        <is>
          <t>ADM</t>
        </is>
      </c>
      <c r="I12" s="5" t="inlineStr">
        <is>
          <t>800 Washington Street</t>
        </is>
      </c>
      <c r="J12" s="5" t="inlineStr">
        <is>
          <t>Reading</t>
        </is>
      </c>
      <c r="K12" s="5" t="n">
        <v>19601</v>
      </c>
      <c r="L12" s="1" t="n">
        <v>25</v>
      </c>
      <c r="M12" s="1" t="inlineStr">
        <is>
          <t>2 Strands Dark Fiber</t>
        </is>
      </c>
      <c r="N12" s="12" t="n"/>
      <c r="O12" s="9" t="n"/>
      <c r="P12" s="9" t="n"/>
      <c r="Q12" s="9" t="n"/>
      <c r="R12" s="3" t="n">
        <v>180</v>
      </c>
      <c r="S12" s="4" t="n">
        <v>46752</v>
      </c>
      <c r="T12" s="11" t="n"/>
      <c r="U12" s="11" t="n"/>
      <c r="V12" s="11" t="n"/>
      <c r="W12" s="11" t="n"/>
      <c r="X12" s="7">
        <f>T12+V12</f>
        <v/>
      </c>
      <c r="Y12" s="7">
        <f>U12+W12</f>
        <v/>
      </c>
      <c r="Z12" s="7">
        <f>X12+(Y12*R12)</f>
        <v/>
      </c>
    </row>
    <row r="13">
      <c r="A13" s="5" t="inlineStr">
        <is>
          <t>Amanda Stout Elementary</t>
        </is>
      </c>
      <c r="B13" s="5" t="inlineStr">
        <is>
          <t>AS</t>
        </is>
      </c>
      <c r="C13" s="5" t="inlineStr">
        <is>
          <t>321 S 10th Street</t>
        </is>
      </c>
      <c r="D13" s="5" t="inlineStr">
        <is>
          <t>Reading</t>
        </is>
      </c>
      <c r="E13" s="5" t="n">
        <v>19602</v>
      </c>
      <c r="F13" s="5" t="inlineStr">
        <is>
          <t>Yes</t>
        </is>
      </c>
      <c r="G13" s="5" t="inlineStr">
        <is>
          <t>Administration Building</t>
        </is>
      </c>
      <c r="H13" s="5" t="inlineStr">
        <is>
          <t>ADM</t>
        </is>
      </c>
      <c r="I13" s="5" t="inlineStr">
        <is>
          <t>800 Washington Street</t>
        </is>
      </c>
      <c r="J13" s="5" t="inlineStr">
        <is>
          <t>Reading</t>
        </is>
      </c>
      <c r="K13" s="5" t="n">
        <v>19601</v>
      </c>
      <c r="L13" s="1" t="n">
        <v>25</v>
      </c>
      <c r="M13" s="1" t="inlineStr">
        <is>
          <t>2 Strands Dark Fiber</t>
        </is>
      </c>
      <c r="N13" s="12" t="n"/>
      <c r="O13" s="9" t="n"/>
      <c r="P13" s="9" t="n"/>
      <c r="Q13" s="9" t="n"/>
      <c r="R13" s="3" t="n">
        <v>180</v>
      </c>
      <c r="S13" s="4" t="n">
        <v>46752</v>
      </c>
      <c r="T13" s="11" t="n"/>
      <c r="U13" s="11" t="n"/>
      <c r="V13" s="11" t="n"/>
      <c r="W13" s="11" t="n"/>
      <c r="X13" s="7">
        <f>T13+V13</f>
        <v/>
      </c>
      <c r="Y13" s="7">
        <f>U13+W13</f>
        <v/>
      </c>
      <c r="Z13" s="7">
        <f>X13+(Y13*R13)</f>
        <v/>
      </c>
    </row>
    <row r="14">
      <c r="A14" s="5" t="inlineStr">
        <is>
          <t>Glenside Elementary</t>
        </is>
      </c>
      <c r="B14" s="5" t="inlineStr">
        <is>
          <t>GS</t>
        </is>
      </c>
      <c r="C14" s="5" t="inlineStr">
        <is>
          <t>500 Lackawanna Street</t>
        </is>
      </c>
      <c r="D14" s="5" t="inlineStr">
        <is>
          <t>Reading</t>
        </is>
      </c>
      <c r="E14" s="5" t="n">
        <v>19601</v>
      </c>
      <c r="F14" s="5" t="inlineStr">
        <is>
          <t>Yes</t>
        </is>
      </c>
      <c r="G14" s="5" t="inlineStr">
        <is>
          <t>Reading Senior High School</t>
        </is>
      </c>
      <c r="H14" s="5" t="inlineStr">
        <is>
          <t>HS</t>
        </is>
      </c>
      <c r="I14" s="5" t="inlineStr">
        <is>
          <t>801 N 13th Street</t>
        </is>
      </c>
      <c r="J14" s="5" t="inlineStr">
        <is>
          <t>Reading</t>
        </is>
      </c>
      <c r="K14" s="5" t="n">
        <v>19604</v>
      </c>
      <c r="L14" s="1" t="n">
        <v>25</v>
      </c>
      <c r="M14" s="1" t="inlineStr">
        <is>
          <t>2 Strands Dark Fiber</t>
        </is>
      </c>
      <c r="N14" s="12" t="n"/>
      <c r="O14" s="9" t="n"/>
      <c r="P14" s="9" t="n"/>
      <c r="Q14" s="9" t="n"/>
      <c r="R14" s="3" t="n">
        <v>180</v>
      </c>
      <c r="S14" s="4" t="n">
        <v>46752</v>
      </c>
      <c r="T14" s="11" t="n"/>
      <c r="U14" s="11" t="n"/>
      <c r="V14" s="11" t="n"/>
      <c r="W14" s="11" t="n"/>
      <c r="X14" s="7">
        <f>T14+V14</f>
        <v/>
      </c>
      <c r="Y14" s="7">
        <f>U14+W14</f>
        <v/>
      </c>
      <c r="Z14" s="7">
        <f>X14+(Y14*R14)</f>
        <v/>
      </c>
    </row>
    <row r="15">
      <c r="A15" s="5" t="inlineStr">
        <is>
          <t>Lauer's Park Elementary</t>
        </is>
      </c>
      <c r="B15" s="5" t="inlineStr">
        <is>
          <t>LP</t>
        </is>
      </c>
      <c r="C15" s="5" t="inlineStr">
        <is>
          <t>251 N 2nd Street</t>
        </is>
      </c>
      <c r="D15" s="5" t="inlineStr">
        <is>
          <t>Reading</t>
        </is>
      </c>
      <c r="E15" s="5" t="n">
        <v>19601</v>
      </c>
      <c r="F15" s="5" t="inlineStr">
        <is>
          <t>Yes</t>
        </is>
      </c>
      <c r="G15" s="5" t="inlineStr">
        <is>
          <t>Administration Building</t>
        </is>
      </c>
      <c r="H15" s="5" t="inlineStr">
        <is>
          <t>ADM</t>
        </is>
      </c>
      <c r="I15" s="5" t="inlineStr">
        <is>
          <t>800 Washington Street</t>
        </is>
      </c>
      <c r="J15" s="5" t="inlineStr">
        <is>
          <t>Reading</t>
        </is>
      </c>
      <c r="K15" s="5" t="n">
        <v>19601</v>
      </c>
      <c r="L15" s="1" t="n">
        <v>25</v>
      </c>
      <c r="M15" s="1" t="inlineStr">
        <is>
          <t>2 Strands Dark Fiber</t>
        </is>
      </c>
      <c r="N15" s="12" t="n"/>
      <c r="O15" s="9" t="n"/>
      <c r="P15" s="9" t="n"/>
      <c r="Q15" s="9" t="n"/>
      <c r="R15" s="3" t="n">
        <v>180</v>
      </c>
      <c r="S15" s="4" t="n">
        <v>46752</v>
      </c>
      <c r="T15" s="11" t="n"/>
      <c r="U15" s="11" t="n"/>
      <c r="V15" s="11" t="n"/>
      <c r="W15" s="11" t="n"/>
      <c r="X15" s="7">
        <f>T15+V15</f>
        <v/>
      </c>
      <c r="Y15" s="7">
        <f>U15+W15</f>
        <v/>
      </c>
      <c r="Z15" s="7">
        <f>X15+(Y15*R15)</f>
        <v/>
      </c>
    </row>
    <row r="16">
      <c r="A16" s="5" t="inlineStr">
        <is>
          <t>Millmont Elementary</t>
        </is>
      </c>
      <c r="B16" s="5" t="inlineStr">
        <is>
          <t>MM</t>
        </is>
      </c>
      <c r="C16" s="5" t="inlineStr">
        <is>
          <t>400 Summit Ave</t>
        </is>
      </c>
      <c r="D16" s="5" t="inlineStr">
        <is>
          <t>Reading</t>
        </is>
      </c>
      <c r="E16" s="5" t="n">
        <v>19611</v>
      </c>
      <c r="F16" s="5" t="inlineStr">
        <is>
          <t>Yes</t>
        </is>
      </c>
      <c r="G16" s="5" t="inlineStr">
        <is>
          <t>Administration Building</t>
        </is>
      </c>
      <c r="H16" s="5" t="inlineStr">
        <is>
          <t>ADM</t>
        </is>
      </c>
      <c r="I16" s="5" t="inlineStr">
        <is>
          <t>800 Washington Street</t>
        </is>
      </c>
      <c r="J16" s="5" t="inlineStr">
        <is>
          <t>Reading</t>
        </is>
      </c>
      <c r="K16" s="5" t="n">
        <v>19601</v>
      </c>
      <c r="L16" s="1" t="n">
        <v>25</v>
      </c>
      <c r="M16" s="1" t="inlineStr">
        <is>
          <t>2 Strands Dark Fiber</t>
        </is>
      </c>
      <c r="N16" s="12" t="n"/>
      <c r="O16" s="9" t="n"/>
      <c r="P16" s="9" t="n"/>
      <c r="Q16" s="9" t="n"/>
      <c r="R16" s="3" t="n">
        <v>180</v>
      </c>
      <c r="S16" s="4" t="n">
        <v>46752</v>
      </c>
      <c r="T16" s="11" t="n"/>
      <c r="U16" s="11" t="n"/>
      <c r="V16" s="11" t="n"/>
      <c r="W16" s="11" t="n"/>
      <c r="X16" s="7">
        <f>T16+V16</f>
        <v/>
      </c>
      <c r="Y16" s="7">
        <f>U16+W16</f>
        <v/>
      </c>
      <c r="Z16" s="7">
        <f>X16+(Y16*R16)</f>
        <v/>
      </c>
    </row>
    <row r="17">
      <c r="A17" s="5" t="inlineStr">
        <is>
          <t>Northwest Elementary</t>
        </is>
      </c>
      <c r="B17" s="5" t="inlineStr">
        <is>
          <t>NWE</t>
        </is>
      </c>
      <c r="C17" s="5" t="inlineStr">
        <is>
          <t>820 Clinton Street</t>
        </is>
      </c>
      <c r="D17" s="5" t="inlineStr">
        <is>
          <t>Reading</t>
        </is>
      </c>
      <c r="E17" s="5" t="n">
        <v>19601</v>
      </c>
      <c r="F17" s="5" t="inlineStr">
        <is>
          <t>Yes</t>
        </is>
      </c>
      <c r="G17" s="5" t="inlineStr">
        <is>
          <t>Reading Senior High School</t>
        </is>
      </c>
      <c r="H17" s="5" t="inlineStr">
        <is>
          <t>HS</t>
        </is>
      </c>
      <c r="I17" s="5" t="inlineStr">
        <is>
          <t>801 N 13th Street</t>
        </is>
      </c>
      <c r="J17" s="5" t="inlineStr">
        <is>
          <t>Reading</t>
        </is>
      </c>
      <c r="K17" s="5" t="n">
        <v>19604</v>
      </c>
      <c r="L17" s="1" t="n">
        <v>25</v>
      </c>
      <c r="M17" s="1" t="inlineStr">
        <is>
          <t>2 Strands Dark Fiber</t>
        </is>
      </c>
      <c r="N17" s="12" t="n"/>
      <c r="O17" s="9" t="n"/>
      <c r="P17" s="9" t="n"/>
      <c r="Q17" s="9" t="n"/>
      <c r="R17" s="3" t="n">
        <v>180</v>
      </c>
      <c r="S17" s="4" t="n">
        <v>46752</v>
      </c>
      <c r="T17" s="11" t="n"/>
      <c r="U17" s="11" t="n"/>
      <c r="V17" s="11" t="n"/>
      <c r="W17" s="11" t="n"/>
      <c r="X17" s="7">
        <f>T17+V17</f>
        <v/>
      </c>
      <c r="Y17" s="7">
        <f>U17+W17</f>
        <v/>
      </c>
      <c r="Z17" s="7">
        <f>X17+(Y17*R17)</f>
        <v/>
      </c>
    </row>
    <row r="18">
      <c r="A18" s="5" t="inlineStr">
        <is>
          <t>Riverside Elementary</t>
        </is>
      </c>
      <c r="B18" s="5" t="inlineStr">
        <is>
          <t>RS</t>
        </is>
      </c>
      <c r="C18" s="5" t="inlineStr">
        <is>
          <t>1400 Centre Ave</t>
        </is>
      </c>
      <c r="D18" s="5" t="inlineStr">
        <is>
          <t>Reading</t>
        </is>
      </c>
      <c r="E18" s="5" t="n">
        <v>19601</v>
      </c>
      <c r="F18" s="5" t="inlineStr">
        <is>
          <t>Yes</t>
        </is>
      </c>
      <c r="G18" s="5" t="inlineStr">
        <is>
          <t>Reading Senior High School</t>
        </is>
      </c>
      <c r="H18" s="5" t="inlineStr">
        <is>
          <t>HS</t>
        </is>
      </c>
      <c r="I18" s="5" t="inlineStr">
        <is>
          <t>801 N 13th Street</t>
        </is>
      </c>
      <c r="J18" s="5" t="inlineStr">
        <is>
          <t>Reading</t>
        </is>
      </c>
      <c r="K18" s="5" t="n">
        <v>19604</v>
      </c>
      <c r="L18" s="1" t="n">
        <v>25</v>
      </c>
      <c r="M18" s="1" t="inlineStr">
        <is>
          <t>2 Strands Dark Fiber</t>
        </is>
      </c>
      <c r="N18" s="12" t="n"/>
      <c r="O18" s="9" t="n"/>
      <c r="P18" s="9" t="n"/>
      <c r="Q18" s="9" t="n"/>
      <c r="R18" s="3" t="n">
        <v>180</v>
      </c>
      <c r="S18" s="4" t="n">
        <v>46752</v>
      </c>
      <c r="T18" s="11" t="n"/>
      <c r="U18" s="11" t="n"/>
      <c r="V18" s="11" t="n"/>
      <c r="W18" s="11" t="n"/>
      <c r="X18" s="7">
        <f>T18+V18</f>
        <v/>
      </c>
      <c r="Y18" s="7">
        <f>U18+W18</f>
        <v/>
      </c>
      <c r="Z18" s="7">
        <f>X18+(Y18*R18)</f>
        <v/>
      </c>
    </row>
    <row r="19">
      <c r="A19" s="5" t="inlineStr">
        <is>
          <t>Tyson-Schoener Elementary</t>
        </is>
      </c>
      <c r="B19" s="5" t="inlineStr">
        <is>
          <t>TS</t>
        </is>
      </c>
      <c r="C19" s="5" t="inlineStr">
        <is>
          <t>315 S 5th Street</t>
        </is>
      </c>
      <c r="D19" s="5" t="inlineStr">
        <is>
          <t>Reading</t>
        </is>
      </c>
      <c r="E19" s="5" t="n">
        <v>19602</v>
      </c>
      <c r="F19" s="5" t="inlineStr">
        <is>
          <t>Yes</t>
        </is>
      </c>
      <c r="G19" s="5" t="inlineStr">
        <is>
          <t>Administration Building</t>
        </is>
      </c>
      <c r="H19" s="5" t="inlineStr">
        <is>
          <t>ADM</t>
        </is>
      </c>
      <c r="I19" s="5" t="inlineStr">
        <is>
          <t>800 Washington Street</t>
        </is>
      </c>
      <c r="J19" s="5" t="inlineStr">
        <is>
          <t>Reading</t>
        </is>
      </c>
      <c r="K19" s="5" t="n">
        <v>19601</v>
      </c>
      <c r="L19" s="1" t="n">
        <v>25</v>
      </c>
      <c r="M19" s="1" t="inlineStr">
        <is>
          <t>2 Strands Dark Fiber</t>
        </is>
      </c>
      <c r="N19" s="12" t="n"/>
      <c r="O19" s="9" t="n"/>
      <c r="P19" s="9" t="n"/>
      <c r="Q19" s="9" t="n"/>
      <c r="R19" s="3" t="n">
        <v>180</v>
      </c>
      <c r="S19" s="4" t="n">
        <v>46752</v>
      </c>
      <c r="T19" s="11" t="n"/>
      <c r="U19" s="11" t="n"/>
      <c r="V19" s="11" t="n"/>
      <c r="W19" s="11" t="n"/>
      <c r="X19" s="7">
        <f>T19+V19</f>
        <v/>
      </c>
      <c r="Y19" s="7">
        <f>U19+W19</f>
        <v/>
      </c>
      <c r="Z19" s="7">
        <f>X19+(Y19*R19)</f>
        <v/>
      </c>
    </row>
    <row r="20">
      <c r="A20" s="5" t="inlineStr">
        <is>
          <t>Northeast Middle</t>
        </is>
      </c>
      <c r="B20" s="5" t="inlineStr">
        <is>
          <t>NEM</t>
        </is>
      </c>
      <c r="C20" s="5" t="inlineStr">
        <is>
          <t>1216 N 13th Street</t>
        </is>
      </c>
      <c r="D20" s="5" t="inlineStr">
        <is>
          <t>Reading</t>
        </is>
      </c>
      <c r="E20" s="5" t="n">
        <v>19604</v>
      </c>
      <c r="F20" s="5" t="inlineStr">
        <is>
          <t>Yes</t>
        </is>
      </c>
      <c r="G20" s="5" t="inlineStr">
        <is>
          <t>Reading Senior High School</t>
        </is>
      </c>
      <c r="H20" s="5" t="inlineStr">
        <is>
          <t>HS</t>
        </is>
      </c>
      <c r="I20" s="5" t="inlineStr">
        <is>
          <t>801 N 13th Street</t>
        </is>
      </c>
      <c r="J20" s="5" t="inlineStr">
        <is>
          <t>Reading</t>
        </is>
      </c>
      <c r="K20" s="5" t="n">
        <v>19604</v>
      </c>
      <c r="L20" s="1" t="n">
        <v>25</v>
      </c>
      <c r="M20" s="1" t="inlineStr">
        <is>
          <t>2 Strands Dark Fiber</t>
        </is>
      </c>
      <c r="N20" s="12" t="n"/>
      <c r="O20" s="9" t="n"/>
      <c r="P20" s="9" t="n"/>
      <c r="Q20" s="9" t="n"/>
      <c r="R20" s="3" t="n">
        <v>180</v>
      </c>
      <c r="S20" s="4" t="n">
        <v>46752</v>
      </c>
      <c r="T20" s="11" t="n"/>
      <c r="U20" s="11" t="n"/>
      <c r="V20" s="11" t="n"/>
      <c r="W20" s="11" t="n"/>
      <c r="X20" s="7">
        <f>T20+V20</f>
        <v/>
      </c>
      <c r="Y20" s="7">
        <f>U20+W20</f>
        <v/>
      </c>
      <c r="Z20" s="7">
        <f>X20+(Y20*R20)</f>
        <v/>
      </c>
    </row>
    <row r="21">
      <c r="A21" s="5" t="inlineStr">
        <is>
          <t>Northwest Middle</t>
        </is>
      </c>
      <c r="B21" s="5" t="inlineStr">
        <is>
          <t>NWM</t>
        </is>
      </c>
      <c r="C21" s="5" t="inlineStr">
        <is>
          <t>1000 N Front Street</t>
        </is>
      </c>
      <c r="D21" s="5" t="inlineStr">
        <is>
          <t>Reading</t>
        </is>
      </c>
      <c r="E21" s="5" t="n">
        <v>19601</v>
      </c>
      <c r="F21" s="5" t="inlineStr">
        <is>
          <t>Yes</t>
        </is>
      </c>
      <c r="G21" s="5" t="inlineStr">
        <is>
          <t>Reading Senior High School</t>
        </is>
      </c>
      <c r="H21" s="5" t="inlineStr">
        <is>
          <t>HS</t>
        </is>
      </c>
      <c r="I21" s="5" t="inlineStr">
        <is>
          <t>801 N 13th Street</t>
        </is>
      </c>
      <c r="J21" s="5" t="inlineStr">
        <is>
          <t>Reading</t>
        </is>
      </c>
      <c r="K21" s="5" t="n">
        <v>19604</v>
      </c>
      <c r="L21" s="1" t="n">
        <v>25</v>
      </c>
      <c r="M21" s="1" t="inlineStr">
        <is>
          <t>2 Strands Dark Fiber</t>
        </is>
      </c>
      <c r="N21" s="12" t="n"/>
      <c r="O21" s="9" t="n"/>
      <c r="P21" s="9" t="n"/>
      <c r="Q21" s="9" t="n"/>
      <c r="R21" s="3" t="n">
        <v>180</v>
      </c>
      <c r="S21" s="4" t="n">
        <v>46752</v>
      </c>
      <c r="T21" s="11" t="n"/>
      <c r="U21" s="11" t="n"/>
      <c r="V21" s="11" t="n"/>
      <c r="W21" s="11" t="n"/>
      <c r="X21" s="7">
        <f>T21+V21</f>
        <v/>
      </c>
      <c r="Y21" s="7">
        <f>U21+W21</f>
        <v/>
      </c>
      <c r="Z21" s="7">
        <f>X21+(Y21*R21)</f>
        <v/>
      </c>
    </row>
    <row r="22">
      <c r="A22" s="5" t="inlineStr">
        <is>
          <t>Southern Middle</t>
        </is>
      </c>
      <c r="B22" s="5" t="inlineStr">
        <is>
          <t>SOM</t>
        </is>
      </c>
      <c r="C22" s="5" t="inlineStr">
        <is>
          <t>931 Chestnut Street</t>
        </is>
      </c>
      <c r="D22" s="5" t="inlineStr">
        <is>
          <t>Reading</t>
        </is>
      </c>
      <c r="E22" s="5" t="n">
        <v>19602</v>
      </c>
      <c r="F22" s="5" t="inlineStr">
        <is>
          <t>Yes</t>
        </is>
      </c>
      <c r="G22" s="5" t="inlineStr">
        <is>
          <t>Administration Building</t>
        </is>
      </c>
      <c r="H22" s="5" t="inlineStr">
        <is>
          <t>ADM</t>
        </is>
      </c>
      <c r="I22" s="5" t="inlineStr">
        <is>
          <t>800 Washington Street</t>
        </is>
      </c>
      <c r="J22" s="5" t="inlineStr">
        <is>
          <t>Reading</t>
        </is>
      </c>
      <c r="K22" s="5" t="n">
        <v>19601</v>
      </c>
      <c r="L22" s="1" t="n">
        <v>25</v>
      </c>
      <c r="M22" s="1" t="inlineStr">
        <is>
          <t>2 Strands Dark Fiber</t>
        </is>
      </c>
      <c r="N22" s="12" t="n"/>
      <c r="O22" s="9" t="n"/>
      <c r="P22" s="9" t="n"/>
      <c r="Q22" s="9" t="n"/>
      <c r="R22" s="3" t="n">
        <v>180</v>
      </c>
      <c r="S22" s="4" t="n">
        <v>46752</v>
      </c>
      <c r="T22" s="11" t="n"/>
      <c r="U22" s="11" t="n"/>
      <c r="V22" s="11" t="n"/>
      <c r="W22" s="11" t="n"/>
      <c r="X22" s="7">
        <f>T22+V22</f>
        <v/>
      </c>
      <c r="Y22" s="7">
        <f>U22+W22</f>
        <v/>
      </c>
      <c r="Z22" s="7">
        <f>X22+(Y22*R22)</f>
        <v/>
      </c>
    </row>
    <row r="23">
      <c r="A23" s="5" t="inlineStr">
        <is>
          <t>Southwest Middle</t>
        </is>
      </c>
      <c r="B23" s="5" t="inlineStr">
        <is>
          <t>SWM</t>
        </is>
      </c>
      <c r="C23" s="5" t="inlineStr">
        <is>
          <t>300 Chestnut Street</t>
        </is>
      </c>
      <c r="D23" s="5" t="inlineStr">
        <is>
          <t>Reading</t>
        </is>
      </c>
      <c r="E23" s="5" t="n">
        <v>19601</v>
      </c>
      <c r="F23" s="5" t="inlineStr">
        <is>
          <t>Yes</t>
        </is>
      </c>
      <c r="G23" s="5" t="inlineStr">
        <is>
          <t>Administration Building</t>
        </is>
      </c>
      <c r="H23" s="5" t="inlineStr">
        <is>
          <t>ADM</t>
        </is>
      </c>
      <c r="I23" s="5" t="inlineStr">
        <is>
          <t>800 Washington Street</t>
        </is>
      </c>
      <c r="J23" s="5" t="inlineStr">
        <is>
          <t>Reading</t>
        </is>
      </c>
      <c r="K23" s="5" t="n">
        <v>19601</v>
      </c>
      <c r="L23" s="1" t="n">
        <v>25</v>
      </c>
      <c r="M23" s="1" t="inlineStr">
        <is>
          <t>2 Strands Dark Fiber</t>
        </is>
      </c>
      <c r="N23" s="12" t="n"/>
      <c r="O23" s="9" t="n"/>
      <c r="P23" s="9" t="n"/>
      <c r="Q23" s="9" t="n"/>
      <c r="R23" s="3" t="n">
        <v>180</v>
      </c>
      <c r="S23" s="4" t="n">
        <v>46752</v>
      </c>
      <c r="T23" s="11" t="n"/>
      <c r="U23" s="11" t="n"/>
      <c r="V23" s="11" t="n"/>
      <c r="W23" s="11" t="n"/>
      <c r="X23" s="7">
        <f>T23+V23</f>
        <v/>
      </c>
      <c r="Y23" s="7">
        <f>U23+W23</f>
        <v/>
      </c>
      <c r="Z23" s="7">
        <f>X23+(Y23*R23)</f>
        <v/>
      </c>
    </row>
    <row r="24">
      <c r="A24" s="13" t="inlineStr">
        <is>
          <t>Central Middle School</t>
        </is>
      </c>
      <c r="B24" s="5" t="inlineStr">
        <is>
          <t>CMS</t>
        </is>
      </c>
      <c r="C24" s="5" t="inlineStr">
        <is>
          <t>215 N 12th Street</t>
        </is>
      </c>
      <c r="D24" s="5" t="inlineStr">
        <is>
          <t>Reading</t>
        </is>
      </c>
      <c r="E24" s="5" t="n">
        <v>19604</v>
      </c>
      <c r="F24" s="5" t="inlineStr">
        <is>
          <t>Yes</t>
        </is>
      </c>
      <c r="G24" s="5" t="inlineStr">
        <is>
          <t>Administration Building</t>
        </is>
      </c>
      <c r="H24" s="5" t="inlineStr">
        <is>
          <t>ADM</t>
        </is>
      </c>
      <c r="I24" s="5" t="inlineStr">
        <is>
          <t>800 Washington Street</t>
        </is>
      </c>
      <c r="J24" s="5" t="inlineStr">
        <is>
          <t>Reading</t>
        </is>
      </c>
      <c r="K24" s="5" t="n">
        <v>19601</v>
      </c>
      <c r="L24" s="1" t="n">
        <v>25</v>
      </c>
      <c r="M24" s="1" t="inlineStr">
        <is>
          <t>2 Strands Dark Fiber</t>
        </is>
      </c>
      <c r="N24" s="12" t="n"/>
      <c r="O24" s="9" t="n"/>
      <c r="P24" s="9" t="n"/>
      <c r="Q24" s="9" t="n"/>
      <c r="R24" s="3" t="n">
        <v>180</v>
      </c>
      <c r="S24" s="4" t="n">
        <v>46752</v>
      </c>
      <c r="T24" s="11" t="n"/>
      <c r="U24" s="11" t="n"/>
      <c r="V24" s="11" t="n"/>
      <c r="W24" s="11" t="n"/>
      <c r="X24" s="7">
        <f>T24+V24</f>
        <v/>
      </c>
      <c r="Y24" s="7">
        <f>U24+W24</f>
        <v/>
      </c>
      <c r="Z24" s="7">
        <f>X24+(Y24*R24)</f>
        <v/>
      </c>
    </row>
    <row r="25">
      <c r="A25" s="5" t="inlineStr">
        <is>
          <t>Reading Opportunity Center for Children</t>
        </is>
      </c>
      <c r="B25" s="5" t="inlineStr">
        <is>
          <t>ROCC</t>
        </is>
      </c>
      <c r="C25" s="5" t="inlineStr">
        <is>
          <t>800 Penn Street</t>
        </is>
      </c>
      <c r="D25" s="5" t="inlineStr">
        <is>
          <t>Reading</t>
        </is>
      </c>
      <c r="E25" s="5" t="n">
        <v>19602</v>
      </c>
      <c r="F25" s="5" t="inlineStr">
        <is>
          <t>Yes</t>
        </is>
      </c>
      <c r="G25" s="5" t="inlineStr">
        <is>
          <t>Administration Building</t>
        </is>
      </c>
      <c r="H25" s="5" t="inlineStr">
        <is>
          <t>ADM</t>
        </is>
      </c>
      <c r="I25" s="5" t="inlineStr">
        <is>
          <t>800 Washington Street</t>
        </is>
      </c>
      <c r="J25" s="5" t="inlineStr">
        <is>
          <t>Reading</t>
        </is>
      </c>
      <c r="K25" s="5" t="n">
        <v>19601</v>
      </c>
      <c r="L25" s="1" t="n">
        <v>25</v>
      </c>
      <c r="M25" s="1" t="inlineStr">
        <is>
          <t>2 Strands Dark Fiber</t>
        </is>
      </c>
      <c r="N25" s="12" t="n"/>
      <c r="O25" s="9" t="n"/>
      <c r="P25" s="9" t="n"/>
      <c r="Q25" s="9" t="n"/>
      <c r="R25" s="3" t="n">
        <v>180</v>
      </c>
      <c r="S25" s="4" t="n">
        <v>46752</v>
      </c>
      <c r="T25" s="11" t="n"/>
      <c r="U25" s="11" t="n"/>
      <c r="V25" s="11" t="n"/>
      <c r="W25" s="11" t="n"/>
      <c r="X25" s="7">
        <f>T25+V25</f>
        <v/>
      </c>
      <c r="Y25" s="7">
        <f>U25+W25</f>
        <v/>
      </c>
      <c r="Z25" s="7">
        <f>X25+(Y25*R25)</f>
        <v/>
      </c>
    </row>
    <row r="26">
      <c r="A26" s="5" t="inlineStr">
        <is>
          <t>Supply Center</t>
        </is>
      </c>
      <c r="B26" s="5" t="inlineStr">
        <is>
          <t>SC</t>
        </is>
      </c>
      <c r="C26" s="5" t="inlineStr">
        <is>
          <t>717 Tulpehocken Street</t>
        </is>
      </c>
      <c r="D26" s="5" t="inlineStr">
        <is>
          <t>Reading</t>
        </is>
      </c>
      <c r="E26" s="5" t="n">
        <v>19601</v>
      </c>
      <c r="F26" s="5" t="inlineStr">
        <is>
          <t>Yes</t>
        </is>
      </c>
      <c r="G26" s="5" t="inlineStr">
        <is>
          <t>Reading Senior High School</t>
        </is>
      </c>
      <c r="H26" s="5" t="inlineStr">
        <is>
          <t>HS</t>
        </is>
      </c>
      <c r="I26" s="5" t="inlineStr">
        <is>
          <t>801 N 13th Street</t>
        </is>
      </c>
      <c r="J26" s="5" t="inlineStr">
        <is>
          <t>Reading</t>
        </is>
      </c>
      <c r="K26" s="5" t="n">
        <v>19604</v>
      </c>
      <c r="L26" s="1" t="n">
        <v>25</v>
      </c>
      <c r="M26" s="1" t="inlineStr">
        <is>
          <t>2 Strands Dark Fiber</t>
        </is>
      </c>
      <c r="N26" s="12" t="n"/>
      <c r="O26" s="9" t="n"/>
      <c r="P26" s="9" t="n"/>
      <c r="Q26" s="9" t="n"/>
      <c r="R26" s="3" t="n">
        <v>180</v>
      </c>
      <c r="S26" s="4" t="n">
        <v>46752</v>
      </c>
      <c r="T26" s="11" t="n"/>
      <c r="U26" s="11" t="n"/>
      <c r="V26" s="11" t="n"/>
      <c r="W26" s="11" t="n"/>
      <c r="X26" s="7">
        <f>T26+V26</f>
        <v/>
      </c>
      <c r="Y26" s="7">
        <f>U26+W26</f>
        <v/>
      </c>
      <c r="Z26" s="7">
        <f>X26+(Y26*R26)</f>
        <v/>
      </c>
    </row>
    <row r="27">
      <c r="A27" s="14" t="inlineStr">
        <is>
          <t>Innovation Academy</t>
        </is>
      </c>
      <c r="B27" s="3" t="inlineStr">
        <is>
          <t>IA</t>
        </is>
      </c>
      <c r="C27" s="3" t="inlineStr">
        <is>
          <t>801 N 9th Street</t>
        </is>
      </c>
      <c r="D27" s="14" t="inlineStr">
        <is>
          <t>Reading</t>
        </is>
      </c>
      <c r="E27" s="14" t="n">
        <v>19604</v>
      </c>
      <c r="F27" s="5" t="inlineStr">
        <is>
          <t>Yes</t>
        </is>
      </c>
      <c r="G27" s="5" t="inlineStr">
        <is>
          <t>Administration Building</t>
        </is>
      </c>
      <c r="H27" s="5" t="inlineStr">
        <is>
          <t>ADM</t>
        </is>
      </c>
      <c r="I27" s="5" t="inlineStr">
        <is>
          <t>800 Washington Street</t>
        </is>
      </c>
      <c r="J27" s="5" t="inlineStr">
        <is>
          <t>Reading</t>
        </is>
      </c>
      <c r="K27" s="5" t="n">
        <v>19601</v>
      </c>
      <c r="L27" s="1" t="n">
        <v>25</v>
      </c>
      <c r="M27" s="1" t="inlineStr">
        <is>
          <t>2 Strands Dark Fiber</t>
        </is>
      </c>
      <c r="N27" s="12" t="n"/>
      <c r="O27" s="9" t="n"/>
      <c r="P27" s="9" t="n"/>
      <c r="Q27" s="9" t="n"/>
      <c r="R27" s="3" t="n">
        <v>180</v>
      </c>
      <c r="S27" s="4" t="n">
        <v>46752</v>
      </c>
      <c r="T27" s="11" t="n"/>
      <c r="U27" s="11" t="n"/>
      <c r="V27" s="11" t="n"/>
      <c r="W27" s="11" t="n"/>
      <c r="X27" s="7">
        <f>T27+V27</f>
        <v/>
      </c>
      <c r="Y27" s="7">
        <f>U27+W27</f>
        <v/>
      </c>
      <c r="Z27" s="7">
        <f>X27+(Y27*R27)</f>
        <v/>
      </c>
    </row>
    <row r="28">
      <c r="A28" s="14" t="inlineStr">
        <is>
          <t>Rockland Supply Center</t>
        </is>
      </c>
      <c r="B28" s="3" t="inlineStr">
        <is>
          <t>11R</t>
        </is>
      </c>
      <c r="C28" s="3" t="inlineStr">
        <is>
          <t>1041 Rockland Street</t>
        </is>
      </c>
      <c r="D28" s="14" t="inlineStr">
        <is>
          <t>Reading</t>
        </is>
      </c>
      <c r="E28" s="14" t="n">
        <v>19604</v>
      </c>
      <c r="F28" s="5" t="inlineStr">
        <is>
          <t>Yes</t>
        </is>
      </c>
      <c r="G28" s="5" t="inlineStr">
        <is>
          <t>Administration Building</t>
        </is>
      </c>
      <c r="H28" s="5" t="inlineStr">
        <is>
          <t>ADM</t>
        </is>
      </c>
      <c r="I28" s="5" t="inlineStr">
        <is>
          <t>800 Washington Street</t>
        </is>
      </c>
      <c r="J28" s="5" t="inlineStr">
        <is>
          <t>Reading</t>
        </is>
      </c>
      <c r="K28" s="5" t="n">
        <v>19601</v>
      </c>
      <c r="L28" s="1" t="n">
        <v>25</v>
      </c>
      <c r="M28" s="1" t="inlineStr">
        <is>
          <t>2 Strands Dark Fiber</t>
        </is>
      </c>
      <c r="N28" s="12" t="n"/>
      <c r="O28" s="9" t="n"/>
      <c r="P28" s="9" t="n"/>
      <c r="Q28" s="9" t="n"/>
      <c r="R28" s="3" t="n">
        <v>180</v>
      </c>
      <c r="S28" s="4" t="n">
        <v>46752</v>
      </c>
      <c r="T28" s="11" t="n"/>
      <c r="U28" s="11" t="n"/>
      <c r="V28" s="11" t="n"/>
      <c r="W28" s="11" t="n"/>
      <c r="X28" s="7">
        <f>T28+V28</f>
        <v/>
      </c>
      <c r="Y28" s="7">
        <f>U28+W28</f>
        <v/>
      </c>
      <c r="Z28" s="7">
        <f>X28+(Y28*R28)</f>
        <v/>
      </c>
    </row>
    <row r="29">
      <c r="A29" s="5" t="inlineStr">
        <is>
          <t>Thomas Ford</t>
        </is>
      </c>
      <c r="B29" s="5" t="inlineStr">
        <is>
          <t>TF</t>
        </is>
      </c>
      <c r="C29" s="5" t="inlineStr">
        <is>
          <t>901 Margaret Street</t>
        </is>
      </c>
      <c r="D29" s="5" t="inlineStr">
        <is>
          <t>Reading</t>
        </is>
      </c>
      <c r="E29" s="5" t="n">
        <v>19611</v>
      </c>
      <c r="F29" s="5" t="inlineStr">
        <is>
          <t>No</t>
        </is>
      </c>
      <c r="G29" s="5" t="inlineStr">
        <is>
          <t>Administration Building</t>
        </is>
      </c>
      <c r="H29" s="5" t="inlineStr">
        <is>
          <t>ADM</t>
        </is>
      </c>
      <c r="I29" s="5" t="inlineStr">
        <is>
          <t>800 Washington Street</t>
        </is>
      </c>
      <c r="J29" s="5" t="inlineStr">
        <is>
          <t>Reading</t>
        </is>
      </c>
      <c r="K29" s="5" t="n">
        <v>19601</v>
      </c>
      <c r="L29" s="1" t="n">
        <v>25</v>
      </c>
      <c r="M29" s="1" t="inlineStr">
        <is>
          <t>2 Strands Dark Fiber</t>
        </is>
      </c>
      <c r="N29" s="12" t="n"/>
      <c r="O29" s="9" t="n"/>
      <c r="P29" s="9" t="n"/>
      <c r="Q29" s="9" t="n"/>
      <c r="R29" s="3" t="n">
        <v>180</v>
      </c>
      <c r="S29" s="4" t="n">
        <v>46752</v>
      </c>
      <c r="T29" s="11" t="n"/>
      <c r="U29" s="11" t="n"/>
      <c r="V29" s="11" t="n"/>
      <c r="W29" s="11" t="n"/>
      <c r="X29" s="7">
        <f>T29+V29</f>
        <v/>
      </c>
      <c r="Y29" s="7">
        <f>U29+W29</f>
        <v/>
      </c>
      <c r="Z29" s="7">
        <f>X29+(Y29*R29)</f>
        <v/>
      </c>
    </row>
    <row r="30">
      <c r="A30" s="5" t="inlineStr">
        <is>
          <t>City Line</t>
        </is>
      </c>
      <c r="B30" s="5" t="inlineStr">
        <is>
          <t>CL</t>
        </is>
      </c>
      <c r="C30" s="5" t="inlineStr">
        <is>
          <t>1700 City Line Street</t>
        </is>
      </c>
      <c r="D30" s="5" t="inlineStr">
        <is>
          <t>Reading</t>
        </is>
      </c>
      <c r="E30" s="5" t="n">
        <v>19604</v>
      </c>
      <c r="F30" s="5" t="inlineStr">
        <is>
          <t>No</t>
        </is>
      </c>
      <c r="G30" s="5" t="inlineStr">
        <is>
          <t>Reading Senior High School</t>
        </is>
      </c>
      <c r="H30" s="5" t="inlineStr">
        <is>
          <t>HS</t>
        </is>
      </c>
      <c r="I30" s="5" t="inlineStr">
        <is>
          <t>801 N 13th Street</t>
        </is>
      </c>
      <c r="J30" s="5" t="inlineStr">
        <is>
          <t>Reading</t>
        </is>
      </c>
      <c r="K30" s="5" t="n">
        <v>19604</v>
      </c>
      <c r="L30" s="1" t="n">
        <v>25</v>
      </c>
      <c r="M30" s="1" t="inlineStr">
        <is>
          <t>2 Strands Dark Fiber</t>
        </is>
      </c>
      <c r="N30" s="12" t="n"/>
      <c r="O30" s="9" t="n"/>
      <c r="P30" s="9" t="n"/>
      <c r="Q30" s="9" t="n"/>
      <c r="R30" s="3" t="n">
        <v>180</v>
      </c>
      <c r="S30" s="4" t="n">
        <v>46752</v>
      </c>
      <c r="T30" s="11" t="n"/>
      <c r="U30" s="11" t="n"/>
      <c r="V30" s="11" t="n"/>
      <c r="W30" s="11" t="n"/>
      <c r="X30" s="7">
        <f>T30+V30</f>
        <v/>
      </c>
      <c r="Y30" s="7">
        <f>U30+W30</f>
        <v/>
      </c>
      <c r="Z30" s="7">
        <f>X30+(Y30*R30)</f>
        <v/>
      </c>
    </row>
    <row r="31">
      <c r="B31" s="6" t="n"/>
      <c r="W31" t="inlineStr">
        <is>
          <t>TOTAL</t>
        </is>
      </c>
      <c r="X31" s="15">
        <f>SUM(X5:X30)</f>
        <v/>
      </c>
      <c r="Y31" s="15">
        <f>SUM(Y5:Y30)</f>
        <v/>
      </c>
      <c r="Z31" s="15">
        <f>SUM(Z5:Z30)</f>
        <v/>
      </c>
    </row>
  </sheetData>
  <mergeCells count="6">
    <mergeCell ref="G3:K3"/>
    <mergeCell ref="L3:S3"/>
    <mergeCell ref="B3:F3"/>
    <mergeCell ref="X3:Z3"/>
    <mergeCell ref="T3:U3"/>
    <mergeCell ref="V3:W3"/>
  </mergeCells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Z31"/>
  <sheetViews>
    <sheetView zoomScale="150" zoomScaleNormal="150" workbookViewId="0">
      <selection activeCell="A29" sqref="A29"/>
    </sheetView>
  </sheetViews>
  <sheetFormatPr baseColWidth="10" defaultColWidth="8.83203125" defaultRowHeight="15"/>
  <cols>
    <col width="39" bestFit="1" customWidth="1" min="1" max="1"/>
    <col width="24" bestFit="1" customWidth="1" min="2" max="2"/>
    <col width="22.1640625" bestFit="1" customWidth="1" min="3" max="3"/>
    <col width="8.1640625" bestFit="1" customWidth="1" min="4" max="4"/>
    <col width="6" bestFit="1" customWidth="1" min="5" max="5"/>
    <col width="13.5" bestFit="1" customWidth="1" min="6" max="6"/>
    <col width="25.5" bestFit="1" customWidth="1" min="7" max="7"/>
    <col width="9.5" bestFit="1" customWidth="1" min="8" max="8"/>
    <col width="21.1640625" bestFit="1" customWidth="1" min="9" max="9"/>
    <col width="8.1640625" bestFit="1" customWidth="1" min="10" max="10"/>
    <col width="6" bestFit="1" customWidth="1" min="11" max="11"/>
    <col width="26.5" bestFit="1" customWidth="1" min="12" max="12"/>
    <col width="26.5" customWidth="1" min="13" max="13"/>
    <col width="17" bestFit="1" customWidth="1" min="14" max="14"/>
    <col width="17.6640625" bestFit="1" customWidth="1" min="15" max="15"/>
    <col width="23.1640625" bestFit="1" customWidth="1" min="16" max="16"/>
    <col width="24.1640625" bestFit="1" customWidth="1" min="17" max="17"/>
    <col width="14.5" bestFit="1" customWidth="1" min="18" max="18"/>
    <col width="16.6640625" bestFit="1" customWidth="1" min="19" max="19"/>
    <col width="13.6640625" bestFit="1" customWidth="1" min="20" max="20"/>
    <col width="14.33203125" customWidth="1" min="21" max="21"/>
    <col width="13.6640625" bestFit="1" customWidth="1" min="22" max="22"/>
    <col width="14.6640625" customWidth="1" min="23" max="23"/>
    <col width="15.1640625" customWidth="1" min="24" max="24"/>
    <col width="11.83203125" customWidth="1" min="25" max="25"/>
    <col width="13.1640625" customWidth="1" min="26" max="26"/>
  </cols>
  <sheetData>
    <row r="1">
      <c r="A1" s="2" t="inlineStr">
        <is>
          <t>Reading School District - WAN</t>
        </is>
      </c>
    </row>
    <row r="2"/>
    <row r="3">
      <c r="B3" s="16" t="inlineStr">
        <is>
          <t>Site A - District Building</t>
        </is>
      </c>
      <c r="C3" s="20" t="n"/>
      <c r="D3" s="20" t="n"/>
      <c r="E3" s="20" t="n"/>
      <c r="F3" s="21" t="n"/>
      <c r="G3" s="16" t="inlineStr">
        <is>
          <t>Site B - District Hub Site</t>
        </is>
      </c>
      <c r="H3" s="20" t="n"/>
      <c r="I3" s="20" t="n"/>
      <c r="J3" s="20" t="n"/>
      <c r="K3" s="21" t="n"/>
      <c r="L3" s="16" t="inlineStr">
        <is>
          <t>Service Specs</t>
        </is>
      </c>
      <c r="M3" s="20" t="n"/>
      <c r="N3" s="20" t="n"/>
      <c r="O3" s="20" t="n"/>
      <c r="P3" s="20" t="n"/>
      <c r="Q3" s="20" t="n"/>
      <c r="R3" s="20" t="n"/>
      <c r="S3" s="21" t="n"/>
      <c r="T3" s="16" t="inlineStr">
        <is>
          <t>Service Price</t>
        </is>
      </c>
      <c r="U3" s="21" t="n"/>
      <c r="V3" s="16" t="inlineStr">
        <is>
          <t>Taxes &amp; Fees</t>
        </is>
      </c>
      <c r="W3" s="21" t="n"/>
      <c r="X3" s="16" t="inlineStr">
        <is>
          <t>Summary price</t>
        </is>
      </c>
      <c r="Y3" s="20" t="n"/>
      <c r="Z3" s="21" t="n"/>
    </row>
    <row r="4">
      <c r="A4" s="8" t="inlineStr">
        <is>
          <t>Site Name</t>
        </is>
      </c>
      <c r="B4" s="8" t="inlineStr">
        <is>
          <t>Site Code</t>
        </is>
      </c>
      <c r="C4" s="8" t="inlineStr">
        <is>
          <t>Street Address</t>
        </is>
      </c>
      <c r="D4" s="8" t="inlineStr">
        <is>
          <t>City</t>
        </is>
      </c>
      <c r="E4" s="8" t="inlineStr">
        <is>
          <t>ZIP</t>
        </is>
      </c>
      <c r="F4" s="8" t="inlineStr">
        <is>
          <t>E-rate Eligible</t>
        </is>
      </c>
      <c r="G4" s="8" t="inlineStr">
        <is>
          <t>Site Name</t>
        </is>
      </c>
      <c r="H4" s="8" t="inlineStr">
        <is>
          <t>Site Code</t>
        </is>
      </c>
      <c r="I4" s="8" t="inlineStr">
        <is>
          <t>Street Address</t>
        </is>
      </c>
      <c r="J4" s="8" t="inlineStr">
        <is>
          <t>City</t>
        </is>
      </c>
      <c r="K4" s="8" t="inlineStr">
        <is>
          <t>ZIP</t>
        </is>
      </c>
      <c r="L4" s="8" t="inlineStr">
        <is>
          <t>Transport Bandwidth Lit (Gbps)</t>
        </is>
      </c>
      <c r="M4" s="8" t="inlineStr">
        <is>
          <t>Transport Dark (Strands)</t>
        </is>
      </c>
      <c r="N4" s="8" t="inlineStr">
        <is>
          <t>Circuit Distance (Km)</t>
        </is>
      </c>
      <c r="O4" s="8" t="inlineStr">
        <is>
          <t>Transport Medium</t>
        </is>
      </c>
      <c r="P4" s="8" t="inlineStr">
        <is>
          <t>Facilities Owned/Leased</t>
        </is>
      </c>
      <c r="Q4" s="8" t="inlineStr">
        <is>
          <t>Equipment Type &amp; Model</t>
        </is>
      </c>
      <c r="R4" s="8" t="inlineStr">
        <is>
          <t>Term (Months)</t>
        </is>
      </c>
      <c r="S4" s="8" t="inlineStr">
        <is>
          <t>Service Start Date</t>
        </is>
      </c>
      <c r="T4" s="8" t="inlineStr">
        <is>
          <t>Up-front costs</t>
        </is>
      </c>
      <c r="U4" s="8" t="inlineStr">
        <is>
          <t>MRC</t>
        </is>
      </c>
      <c r="V4" s="8" t="inlineStr">
        <is>
          <t>Up-front costs</t>
        </is>
      </c>
      <c r="W4" s="8" t="inlineStr">
        <is>
          <t>MRC</t>
        </is>
      </c>
      <c r="X4" s="8" t="inlineStr">
        <is>
          <t>Total up-front</t>
        </is>
      </c>
      <c r="Y4" s="8" t="inlineStr">
        <is>
          <t>Total MRC</t>
        </is>
      </c>
      <c r="Z4" s="8" t="inlineStr">
        <is>
          <t>Total cost</t>
        </is>
      </c>
    </row>
    <row r="5">
      <c r="A5" s="5" t="inlineStr">
        <is>
          <t>Administration Building</t>
        </is>
      </c>
      <c r="B5" s="5" t="inlineStr">
        <is>
          <t>ADM</t>
        </is>
      </c>
      <c r="C5" s="5" t="inlineStr">
        <is>
          <t>800 Washington Street</t>
        </is>
      </c>
      <c r="D5" s="5" t="inlineStr">
        <is>
          <t>Reading</t>
        </is>
      </c>
      <c r="E5" s="5" t="n">
        <v>19601</v>
      </c>
      <c r="F5" s="5" t="inlineStr">
        <is>
          <t>Yes</t>
        </is>
      </c>
      <c r="G5" s="5" t="inlineStr">
        <is>
          <t>Reading Senior High School</t>
        </is>
      </c>
      <c r="H5" s="5" t="inlineStr">
        <is>
          <t>HS</t>
        </is>
      </c>
      <c r="I5" s="5" t="inlineStr">
        <is>
          <t>801 N 13th Street</t>
        </is>
      </c>
      <c r="J5" s="5" t="inlineStr">
        <is>
          <t>Reading</t>
        </is>
      </c>
      <c r="K5" s="5" t="n">
        <v>19604</v>
      </c>
      <c r="L5" s="1" t="n">
        <v>100</v>
      </c>
      <c r="M5" s="1" t="inlineStr">
        <is>
          <t>4 Strands Dark Fiber</t>
        </is>
      </c>
      <c r="N5" s="12" t="n"/>
      <c r="O5" s="9" t="n"/>
      <c r="P5" s="9" t="n"/>
      <c r="Q5" s="9" t="n"/>
      <c r="R5" s="3" t="n">
        <v>240</v>
      </c>
      <c r="S5" s="4" t="n">
        <v>46752</v>
      </c>
      <c r="T5" s="11" t="n"/>
      <c r="U5" s="11" t="n"/>
      <c r="V5" s="11" t="n"/>
      <c r="W5" s="11" t="n"/>
      <c r="X5" s="7">
        <f>T5+V5</f>
        <v/>
      </c>
      <c r="Y5" s="7">
        <f>U5+W5</f>
        <v/>
      </c>
      <c r="Z5" s="7">
        <f>X5+(Y5*R5)</f>
        <v/>
      </c>
    </row>
    <row r="6">
      <c r="A6" s="5" t="inlineStr">
        <is>
          <t>Reading Senior High School</t>
        </is>
      </c>
      <c r="B6" s="5" t="inlineStr">
        <is>
          <t>HS</t>
        </is>
      </c>
      <c r="C6" s="5" t="inlineStr">
        <is>
          <t>801 N 13th Street</t>
        </is>
      </c>
      <c r="D6" s="5" t="inlineStr">
        <is>
          <t>Reading</t>
        </is>
      </c>
      <c r="E6" s="5" t="n">
        <v>19604</v>
      </c>
      <c r="F6" s="5" t="inlineStr">
        <is>
          <t>Yes</t>
        </is>
      </c>
      <c r="G6" s="5" t="inlineStr">
        <is>
          <t>Administration Building</t>
        </is>
      </c>
      <c r="H6" s="5" t="inlineStr">
        <is>
          <t>ADM</t>
        </is>
      </c>
      <c r="I6" s="5" t="inlineStr">
        <is>
          <t>800 Washington Street</t>
        </is>
      </c>
      <c r="J6" s="5" t="inlineStr">
        <is>
          <t>Reading</t>
        </is>
      </c>
      <c r="K6" s="5" t="n">
        <v>19601</v>
      </c>
      <c r="L6" s="1" t="n">
        <v>100</v>
      </c>
      <c r="M6" s="1" t="inlineStr">
        <is>
          <t>4 Strands Dark Fiber</t>
        </is>
      </c>
      <c r="N6" s="12" t="n"/>
      <c r="O6" s="9" t="n"/>
      <c r="P6" s="9" t="n"/>
      <c r="Q6" s="9" t="n"/>
      <c r="R6" s="3" t="n">
        <v>240</v>
      </c>
      <c r="S6" s="4" t="n">
        <v>46752</v>
      </c>
      <c r="T6" s="11" t="n"/>
      <c r="U6" s="11" t="n"/>
      <c r="V6" s="11" t="n"/>
      <c r="W6" s="11" t="n"/>
      <c r="X6" s="7">
        <f>T6+V6</f>
        <v/>
      </c>
      <c r="Y6" s="7">
        <f>U6+W6</f>
        <v/>
      </c>
      <c r="Z6" s="7">
        <f>X6+(Y6*R6)</f>
        <v/>
      </c>
    </row>
    <row r="7">
      <c r="A7" s="5" t="inlineStr">
        <is>
          <t>10th &amp; Green Elementary</t>
        </is>
      </c>
      <c r="B7" s="5" t="inlineStr">
        <is>
          <t>10G</t>
        </is>
      </c>
      <c r="C7" s="5" t="inlineStr">
        <is>
          <t>400 N 13th Street</t>
        </is>
      </c>
      <c r="D7" s="5" t="inlineStr">
        <is>
          <t>Reading</t>
        </is>
      </c>
      <c r="E7" s="5" t="n">
        <v>19604</v>
      </c>
      <c r="F7" s="5" t="inlineStr">
        <is>
          <t>Yes</t>
        </is>
      </c>
      <c r="G7" s="5" t="inlineStr">
        <is>
          <t>Reading Senior High School</t>
        </is>
      </c>
      <c r="H7" s="5" t="inlineStr">
        <is>
          <t>HS</t>
        </is>
      </c>
      <c r="I7" s="5" t="inlineStr">
        <is>
          <t>801 N 13th Street</t>
        </is>
      </c>
      <c r="J7" s="5" t="inlineStr">
        <is>
          <t>Reading</t>
        </is>
      </c>
      <c r="K7" s="5" t="n">
        <v>19604</v>
      </c>
      <c r="L7" s="1" t="n">
        <v>25</v>
      </c>
      <c r="M7" s="1" t="inlineStr">
        <is>
          <t>2 Strands Dark Fiber</t>
        </is>
      </c>
      <c r="N7" s="12" t="n"/>
      <c r="O7" s="9" t="n"/>
      <c r="P7" s="9" t="n"/>
      <c r="Q7" s="9" t="n"/>
      <c r="R7" s="3" t="n">
        <v>240</v>
      </c>
      <c r="S7" s="4" t="n">
        <v>46752</v>
      </c>
      <c r="T7" s="11" t="n"/>
      <c r="U7" s="11" t="n"/>
      <c r="V7" s="11" t="n"/>
      <c r="W7" s="11" t="n"/>
      <c r="X7" s="7">
        <f>T7+V7</f>
        <v/>
      </c>
      <c r="Y7" s="7">
        <f>U7+W7</f>
        <v/>
      </c>
      <c r="Z7" s="7">
        <f>X7+(Y7*R7)</f>
        <v/>
      </c>
    </row>
    <row r="8">
      <c r="A8" s="5" t="inlineStr">
        <is>
          <t>10th &amp; Penn Elementary</t>
        </is>
      </c>
      <c r="B8" s="5" t="inlineStr">
        <is>
          <t>10P</t>
        </is>
      </c>
      <c r="C8" s="5" t="inlineStr">
        <is>
          <t>955 Penn Street</t>
        </is>
      </c>
      <c r="D8" s="5" t="inlineStr">
        <is>
          <t>Reading</t>
        </is>
      </c>
      <c r="E8" s="5" t="n">
        <v>19601</v>
      </c>
      <c r="F8" s="5" t="inlineStr">
        <is>
          <t>Yes</t>
        </is>
      </c>
      <c r="G8" s="5" t="inlineStr">
        <is>
          <t>Administration Building</t>
        </is>
      </c>
      <c r="H8" s="5" t="inlineStr">
        <is>
          <t>ADM</t>
        </is>
      </c>
      <c r="I8" s="5" t="inlineStr">
        <is>
          <t>800 Washington Street</t>
        </is>
      </c>
      <c r="J8" s="5" t="inlineStr">
        <is>
          <t>Reading</t>
        </is>
      </c>
      <c r="K8" s="5" t="n">
        <v>19601</v>
      </c>
      <c r="L8" s="1" t="n">
        <v>25</v>
      </c>
      <c r="M8" s="1" t="inlineStr">
        <is>
          <t>2 Strands Dark Fiber</t>
        </is>
      </c>
      <c r="N8" s="12" t="n"/>
      <c r="O8" s="9" t="n"/>
      <c r="P8" s="9" t="n"/>
      <c r="Q8" s="9" t="n"/>
      <c r="R8" s="3" t="n">
        <v>240</v>
      </c>
      <c r="S8" s="4" t="n">
        <v>46752</v>
      </c>
      <c r="T8" s="11" t="n"/>
      <c r="U8" s="11" t="n"/>
      <c r="V8" s="11" t="n"/>
      <c r="W8" s="11" t="n"/>
      <c r="X8" s="7">
        <f>T8+V8</f>
        <v/>
      </c>
      <c r="Y8" s="7">
        <f>U8+W8</f>
        <v/>
      </c>
      <c r="Z8" s="7">
        <f>X8+(Y8*R8)</f>
        <v/>
      </c>
    </row>
    <row r="9">
      <c r="A9" s="5" t="inlineStr">
        <is>
          <t>12th &amp; Marion Elementary</t>
        </is>
      </c>
      <c r="B9" s="5" t="inlineStr">
        <is>
          <t>12M</t>
        </is>
      </c>
      <c r="C9" s="5" t="inlineStr">
        <is>
          <t>1200 N 12th Street</t>
        </is>
      </c>
      <c r="D9" s="5" t="inlineStr">
        <is>
          <t>Reading</t>
        </is>
      </c>
      <c r="E9" s="5" t="n">
        <v>19604</v>
      </c>
      <c r="F9" s="5" t="inlineStr">
        <is>
          <t>Yes</t>
        </is>
      </c>
      <c r="G9" s="5" t="inlineStr">
        <is>
          <t>Reading Senior High School</t>
        </is>
      </c>
      <c r="H9" s="5" t="inlineStr">
        <is>
          <t>HS</t>
        </is>
      </c>
      <c r="I9" s="5" t="inlineStr">
        <is>
          <t>801 N 13th Street</t>
        </is>
      </c>
      <c r="J9" s="5" t="inlineStr">
        <is>
          <t>Reading</t>
        </is>
      </c>
      <c r="K9" s="5" t="n">
        <v>19604</v>
      </c>
      <c r="L9" s="1" t="n">
        <v>25</v>
      </c>
      <c r="M9" s="1" t="inlineStr">
        <is>
          <t>2 Strands Dark Fiber</t>
        </is>
      </c>
      <c r="N9" s="12" t="n"/>
      <c r="O9" s="9" t="n"/>
      <c r="P9" s="9" t="n"/>
      <c r="Q9" s="9" t="n"/>
      <c r="R9" s="3" t="n">
        <v>240</v>
      </c>
      <c r="S9" s="4" t="n">
        <v>46752</v>
      </c>
      <c r="T9" s="11" t="n"/>
      <c r="U9" s="11" t="n"/>
      <c r="V9" s="11" t="n"/>
      <c r="W9" s="11" t="n"/>
      <c r="X9" s="7">
        <f>T9+V9</f>
        <v/>
      </c>
      <c r="Y9" s="7">
        <f>U9+W9</f>
        <v/>
      </c>
      <c r="Z9" s="7">
        <f>X9+(Y9*R9)</f>
        <v/>
      </c>
    </row>
    <row r="10">
      <c r="A10" s="5" t="inlineStr">
        <is>
          <t>13th &amp; Green Elementary</t>
        </is>
      </c>
      <c r="B10" s="5" t="inlineStr">
        <is>
          <t>13G</t>
        </is>
      </c>
      <c r="C10" s="5" t="inlineStr">
        <is>
          <t>501 N 13th Street</t>
        </is>
      </c>
      <c r="D10" s="5" t="inlineStr">
        <is>
          <t>Reading</t>
        </is>
      </c>
      <c r="E10" s="5" t="n">
        <v>19604</v>
      </c>
      <c r="F10" s="5" t="inlineStr">
        <is>
          <t>Yes</t>
        </is>
      </c>
      <c r="G10" s="5" t="inlineStr">
        <is>
          <t>Reading Senior High School</t>
        </is>
      </c>
      <c r="H10" s="5" t="inlineStr">
        <is>
          <t>HS</t>
        </is>
      </c>
      <c r="I10" s="5" t="inlineStr">
        <is>
          <t>801 N 13th Street</t>
        </is>
      </c>
      <c r="J10" s="5" t="inlineStr">
        <is>
          <t>Reading</t>
        </is>
      </c>
      <c r="K10" s="5" t="n">
        <v>19604</v>
      </c>
      <c r="L10" s="1" t="n">
        <v>25</v>
      </c>
      <c r="M10" s="1" t="inlineStr">
        <is>
          <t>2 Strands Dark Fiber</t>
        </is>
      </c>
      <c r="N10" s="12" t="n"/>
      <c r="O10" s="9" t="n"/>
      <c r="P10" s="9" t="n"/>
      <c r="Q10" s="9" t="n"/>
      <c r="R10" s="3" t="n">
        <v>240</v>
      </c>
      <c r="S10" s="4" t="n">
        <v>46752</v>
      </c>
      <c r="T10" s="11" t="n"/>
      <c r="U10" s="11" t="n"/>
      <c r="V10" s="11" t="n"/>
      <c r="W10" s="11" t="n"/>
      <c r="X10" s="7">
        <f>T10+V10</f>
        <v/>
      </c>
      <c r="Y10" s="7">
        <f>U10+W10</f>
        <v/>
      </c>
      <c r="Z10" s="7">
        <f>X10+(Y10*R10)</f>
        <v/>
      </c>
    </row>
    <row r="11">
      <c r="A11" s="5" t="inlineStr">
        <is>
          <t>13th &amp; Union Elementary</t>
        </is>
      </c>
      <c r="B11" s="5" t="inlineStr">
        <is>
          <t>13U</t>
        </is>
      </c>
      <c r="C11" s="5" t="inlineStr">
        <is>
          <t>1600 N 13th Street</t>
        </is>
      </c>
      <c r="D11" s="5" t="inlineStr">
        <is>
          <t>Reading</t>
        </is>
      </c>
      <c r="E11" s="5" t="n">
        <v>19604</v>
      </c>
      <c r="F11" s="5" t="inlineStr">
        <is>
          <t>Yes</t>
        </is>
      </c>
      <c r="G11" s="5" t="inlineStr">
        <is>
          <t>Reading Senior High School</t>
        </is>
      </c>
      <c r="H11" s="5" t="inlineStr">
        <is>
          <t>HS</t>
        </is>
      </c>
      <c r="I11" s="5" t="inlineStr">
        <is>
          <t>801 N 13th Street</t>
        </is>
      </c>
      <c r="J11" s="5" t="inlineStr">
        <is>
          <t>Reading</t>
        </is>
      </c>
      <c r="K11" s="5" t="n">
        <v>19604</v>
      </c>
      <c r="L11" s="1" t="n">
        <v>25</v>
      </c>
      <c r="M11" s="1" t="inlineStr">
        <is>
          <t>2 Strands Dark Fiber</t>
        </is>
      </c>
      <c r="N11" s="12" t="n"/>
      <c r="O11" s="9" t="n"/>
      <c r="P11" s="9" t="n"/>
      <c r="Q11" s="9" t="n"/>
      <c r="R11" s="3" t="n">
        <v>240</v>
      </c>
      <c r="S11" s="4" t="n">
        <v>46752</v>
      </c>
      <c r="T11" s="11" t="n"/>
      <c r="U11" s="11" t="n"/>
      <c r="V11" s="11" t="n"/>
      <c r="W11" s="11" t="n"/>
      <c r="X11" s="7">
        <f>T11+V11</f>
        <v/>
      </c>
      <c r="Y11" s="7">
        <f>U11+W11</f>
        <v/>
      </c>
      <c r="Z11" s="7">
        <f>X11+(Y11*R11)</f>
        <v/>
      </c>
    </row>
    <row r="12">
      <c r="A12" s="5" t="inlineStr">
        <is>
          <t>16th &amp; Haak Elementary</t>
        </is>
      </c>
      <c r="B12" s="5" t="inlineStr">
        <is>
          <t>16H</t>
        </is>
      </c>
      <c r="C12" s="5" t="inlineStr">
        <is>
          <t>1601 Haak Street</t>
        </is>
      </c>
      <c r="D12" s="5" t="inlineStr">
        <is>
          <t>Reading</t>
        </is>
      </c>
      <c r="E12" s="5" t="n">
        <v>19602</v>
      </c>
      <c r="F12" s="5" t="inlineStr">
        <is>
          <t>Yes</t>
        </is>
      </c>
      <c r="G12" s="5" t="inlineStr">
        <is>
          <t>Administration Building</t>
        </is>
      </c>
      <c r="H12" s="5" t="inlineStr">
        <is>
          <t>ADM</t>
        </is>
      </c>
      <c r="I12" s="5" t="inlineStr">
        <is>
          <t>800 Washington Street</t>
        </is>
      </c>
      <c r="J12" s="5" t="inlineStr">
        <is>
          <t>Reading</t>
        </is>
      </c>
      <c r="K12" s="5" t="n">
        <v>19601</v>
      </c>
      <c r="L12" s="1" t="n">
        <v>25</v>
      </c>
      <c r="M12" s="1" t="inlineStr">
        <is>
          <t>2 Strands Dark Fiber</t>
        </is>
      </c>
      <c r="N12" s="12" t="n"/>
      <c r="O12" s="9" t="n"/>
      <c r="P12" s="9" t="n"/>
      <c r="Q12" s="9" t="n"/>
      <c r="R12" s="3" t="n">
        <v>240</v>
      </c>
      <c r="S12" s="4" t="n">
        <v>46752</v>
      </c>
      <c r="T12" s="11" t="n"/>
      <c r="U12" s="11" t="n"/>
      <c r="V12" s="11" t="n"/>
      <c r="W12" s="11" t="n"/>
      <c r="X12" s="7">
        <f>T12+V12</f>
        <v/>
      </c>
      <c r="Y12" s="7">
        <f>U12+W12</f>
        <v/>
      </c>
      <c r="Z12" s="7">
        <f>X12+(Y12*R12)</f>
        <v/>
      </c>
    </row>
    <row r="13">
      <c r="A13" s="5" t="inlineStr">
        <is>
          <t>Amanda Stout Elementary</t>
        </is>
      </c>
      <c r="B13" s="5" t="inlineStr">
        <is>
          <t>AS</t>
        </is>
      </c>
      <c r="C13" s="5" t="inlineStr">
        <is>
          <t>321 S 10th Street</t>
        </is>
      </c>
      <c r="D13" s="5" t="inlineStr">
        <is>
          <t>Reading</t>
        </is>
      </c>
      <c r="E13" s="5" t="n">
        <v>19602</v>
      </c>
      <c r="F13" s="5" t="inlineStr">
        <is>
          <t>Yes</t>
        </is>
      </c>
      <c r="G13" s="5" t="inlineStr">
        <is>
          <t>Administration Building</t>
        </is>
      </c>
      <c r="H13" s="5" t="inlineStr">
        <is>
          <t>ADM</t>
        </is>
      </c>
      <c r="I13" s="5" t="inlineStr">
        <is>
          <t>800 Washington Street</t>
        </is>
      </c>
      <c r="J13" s="5" t="inlineStr">
        <is>
          <t>Reading</t>
        </is>
      </c>
      <c r="K13" s="5" t="n">
        <v>19601</v>
      </c>
      <c r="L13" s="1" t="n">
        <v>25</v>
      </c>
      <c r="M13" s="1" t="inlineStr">
        <is>
          <t>2 Strands Dark Fiber</t>
        </is>
      </c>
      <c r="N13" s="12" t="n"/>
      <c r="O13" s="9" t="n"/>
      <c r="P13" s="9" t="n"/>
      <c r="Q13" s="9" t="n"/>
      <c r="R13" s="3" t="n">
        <v>240</v>
      </c>
      <c r="S13" s="4" t="n">
        <v>46752</v>
      </c>
      <c r="T13" s="11" t="n"/>
      <c r="U13" s="11" t="n"/>
      <c r="V13" s="11" t="n"/>
      <c r="W13" s="11" t="n"/>
      <c r="X13" s="7">
        <f>T13+V13</f>
        <v/>
      </c>
      <c r="Y13" s="7">
        <f>U13+W13</f>
        <v/>
      </c>
      <c r="Z13" s="7">
        <f>X13+(Y13*R13)</f>
        <v/>
      </c>
    </row>
    <row r="14">
      <c r="A14" s="5" t="inlineStr">
        <is>
          <t>Glenside Elementary</t>
        </is>
      </c>
      <c r="B14" s="5" t="inlineStr">
        <is>
          <t>GS</t>
        </is>
      </c>
      <c r="C14" s="5" t="inlineStr">
        <is>
          <t>500 Lackawanna Street</t>
        </is>
      </c>
      <c r="D14" s="5" t="inlineStr">
        <is>
          <t>Reading</t>
        </is>
      </c>
      <c r="E14" s="5" t="n">
        <v>19601</v>
      </c>
      <c r="F14" s="5" t="inlineStr">
        <is>
          <t>Yes</t>
        </is>
      </c>
      <c r="G14" s="5" t="inlineStr">
        <is>
          <t>Reading Senior High School</t>
        </is>
      </c>
      <c r="H14" s="5" t="inlineStr">
        <is>
          <t>HS</t>
        </is>
      </c>
      <c r="I14" s="5" t="inlineStr">
        <is>
          <t>801 N 13th Street</t>
        </is>
      </c>
      <c r="J14" s="5" t="inlineStr">
        <is>
          <t>Reading</t>
        </is>
      </c>
      <c r="K14" s="5" t="n">
        <v>19604</v>
      </c>
      <c r="L14" s="1" t="n">
        <v>25</v>
      </c>
      <c r="M14" s="1" t="inlineStr">
        <is>
          <t>2 Strands Dark Fiber</t>
        </is>
      </c>
      <c r="N14" s="12" t="n"/>
      <c r="O14" s="9" t="n"/>
      <c r="P14" s="9" t="n"/>
      <c r="Q14" s="9" t="n"/>
      <c r="R14" s="3" t="n">
        <v>240</v>
      </c>
      <c r="S14" s="4" t="n">
        <v>46752</v>
      </c>
      <c r="T14" s="11" t="n"/>
      <c r="U14" s="11" t="n"/>
      <c r="V14" s="11" t="n"/>
      <c r="W14" s="11" t="n"/>
      <c r="X14" s="7">
        <f>T14+V14</f>
        <v/>
      </c>
      <c r="Y14" s="7">
        <f>U14+W14</f>
        <v/>
      </c>
      <c r="Z14" s="7">
        <f>X14+(Y14*R14)</f>
        <v/>
      </c>
    </row>
    <row r="15">
      <c r="A15" s="5" t="inlineStr">
        <is>
          <t>Lauer's Park Elementary</t>
        </is>
      </c>
      <c r="B15" s="5" t="inlineStr">
        <is>
          <t>LP</t>
        </is>
      </c>
      <c r="C15" s="5" t="inlineStr">
        <is>
          <t>251 N 2nd Street</t>
        </is>
      </c>
      <c r="D15" s="5" t="inlineStr">
        <is>
          <t>Reading</t>
        </is>
      </c>
      <c r="E15" s="5" t="n">
        <v>19601</v>
      </c>
      <c r="F15" s="5" t="inlineStr">
        <is>
          <t>Yes</t>
        </is>
      </c>
      <c r="G15" s="5" t="inlineStr">
        <is>
          <t>Administration Building</t>
        </is>
      </c>
      <c r="H15" s="5" t="inlineStr">
        <is>
          <t>ADM</t>
        </is>
      </c>
      <c r="I15" s="5" t="inlineStr">
        <is>
          <t>800 Washington Street</t>
        </is>
      </c>
      <c r="J15" s="5" t="inlineStr">
        <is>
          <t>Reading</t>
        </is>
      </c>
      <c r="K15" s="5" t="n">
        <v>19601</v>
      </c>
      <c r="L15" s="1" t="n">
        <v>25</v>
      </c>
      <c r="M15" s="1" t="inlineStr">
        <is>
          <t>2 Strands Dark Fiber</t>
        </is>
      </c>
      <c r="N15" s="12" t="n"/>
      <c r="O15" s="9" t="n"/>
      <c r="P15" s="9" t="n"/>
      <c r="Q15" s="9" t="n"/>
      <c r="R15" s="3" t="n">
        <v>240</v>
      </c>
      <c r="S15" s="4" t="n">
        <v>46752</v>
      </c>
      <c r="T15" s="11" t="n"/>
      <c r="U15" s="11" t="n"/>
      <c r="V15" s="11" t="n"/>
      <c r="W15" s="11" t="n"/>
      <c r="X15" s="7">
        <f>T15+V15</f>
        <v/>
      </c>
      <c r="Y15" s="7">
        <f>U15+W15</f>
        <v/>
      </c>
      <c r="Z15" s="7">
        <f>X15+(Y15*R15)</f>
        <v/>
      </c>
    </row>
    <row r="16">
      <c r="A16" s="5" t="inlineStr">
        <is>
          <t>Millmont Elementary</t>
        </is>
      </c>
      <c r="B16" s="5" t="inlineStr">
        <is>
          <t>MM</t>
        </is>
      </c>
      <c r="C16" s="5" t="inlineStr">
        <is>
          <t>400 Summit Ave</t>
        </is>
      </c>
      <c r="D16" s="5" t="inlineStr">
        <is>
          <t>Reading</t>
        </is>
      </c>
      <c r="E16" s="5" t="n">
        <v>19611</v>
      </c>
      <c r="F16" s="5" t="inlineStr">
        <is>
          <t>Yes</t>
        </is>
      </c>
      <c r="G16" s="5" t="inlineStr">
        <is>
          <t>Administration Building</t>
        </is>
      </c>
      <c r="H16" s="5" t="inlineStr">
        <is>
          <t>ADM</t>
        </is>
      </c>
      <c r="I16" s="5" t="inlineStr">
        <is>
          <t>800 Washington Street</t>
        </is>
      </c>
      <c r="J16" s="5" t="inlineStr">
        <is>
          <t>Reading</t>
        </is>
      </c>
      <c r="K16" s="5" t="n">
        <v>19601</v>
      </c>
      <c r="L16" s="1" t="n">
        <v>25</v>
      </c>
      <c r="M16" s="1" t="inlineStr">
        <is>
          <t>2 Strands Dark Fiber</t>
        </is>
      </c>
      <c r="N16" s="12" t="n"/>
      <c r="O16" s="9" t="n"/>
      <c r="P16" s="9" t="n"/>
      <c r="Q16" s="9" t="n"/>
      <c r="R16" s="3" t="n">
        <v>240</v>
      </c>
      <c r="S16" s="4" t="n">
        <v>46752</v>
      </c>
      <c r="T16" s="11" t="n"/>
      <c r="U16" s="11" t="n"/>
      <c r="V16" s="11" t="n"/>
      <c r="W16" s="11" t="n"/>
      <c r="X16" s="7">
        <f>T16+V16</f>
        <v/>
      </c>
      <c r="Y16" s="7">
        <f>U16+W16</f>
        <v/>
      </c>
      <c r="Z16" s="7">
        <f>X16+(Y16*R16)</f>
        <v/>
      </c>
    </row>
    <row r="17">
      <c r="A17" s="5" t="inlineStr">
        <is>
          <t>Northwest Elementary</t>
        </is>
      </c>
      <c r="B17" s="5" t="inlineStr">
        <is>
          <t>NWE</t>
        </is>
      </c>
      <c r="C17" s="5" t="inlineStr">
        <is>
          <t>820 Clinton Street</t>
        </is>
      </c>
      <c r="D17" s="5" t="inlineStr">
        <is>
          <t>Reading</t>
        </is>
      </c>
      <c r="E17" s="5" t="n">
        <v>19601</v>
      </c>
      <c r="F17" s="5" t="inlineStr">
        <is>
          <t>Yes</t>
        </is>
      </c>
      <c r="G17" s="5" t="inlineStr">
        <is>
          <t>Reading Senior High School</t>
        </is>
      </c>
      <c r="H17" s="5" t="inlineStr">
        <is>
          <t>HS</t>
        </is>
      </c>
      <c r="I17" s="5" t="inlineStr">
        <is>
          <t>801 N 13th Street</t>
        </is>
      </c>
      <c r="J17" s="5" t="inlineStr">
        <is>
          <t>Reading</t>
        </is>
      </c>
      <c r="K17" s="5" t="n">
        <v>19604</v>
      </c>
      <c r="L17" s="1" t="n">
        <v>25</v>
      </c>
      <c r="M17" s="1" t="inlineStr">
        <is>
          <t>2 Strands Dark Fiber</t>
        </is>
      </c>
      <c r="N17" s="12" t="n"/>
      <c r="O17" s="9" t="n"/>
      <c r="P17" s="9" t="n"/>
      <c r="Q17" s="9" t="n"/>
      <c r="R17" s="3" t="n">
        <v>240</v>
      </c>
      <c r="S17" s="4" t="n">
        <v>46752</v>
      </c>
      <c r="T17" s="11" t="n"/>
      <c r="U17" s="11" t="n"/>
      <c r="V17" s="11" t="n"/>
      <c r="W17" s="11" t="n"/>
      <c r="X17" s="7">
        <f>T17+V17</f>
        <v/>
      </c>
      <c r="Y17" s="7">
        <f>U17+W17</f>
        <v/>
      </c>
      <c r="Z17" s="7">
        <f>X17+(Y17*R17)</f>
        <v/>
      </c>
    </row>
    <row r="18">
      <c r="A18" s="5" t="inlineStr">
        <is>
          <t>Riverside Elementary</t>
        </is>
      </c>
      <c r="B18" s="5" t="inlineStr">
        <is>
          <t>RS</t>
        </is>
      </c>
      <c r="C18" s="5" t="inlineStr">
        <is>
          <t>1400 Centre Ave</t>
        </is>
      </c>
      <c r="D18" s="5" t="inlineStr">
        <is>
          <t>Reading</t>
        </is>
      </c>
      <c r="E18" s="5" t="n">
        <v>19601</v>
      </c>
      <c r="F18" s="5" t="inlineStr">
        <is>
          <t>Yes</t>
        </is>
      </c>
      <c r="G18" s="5" t="inlineStr">
        <is>
          <t>Reading Senior High School</t>
        </is>
      </c>
      <c r="H18" s="5" t="inlineStr">
        <is>
          <t>HS</t>
        </is>
      </c>
      <c r="I18" s="5" t="inlineStr">
        <is>
          <t>801 N 13th Street</t>
        </is>
      </c>
      <c r="J18" s="5" t="inlineStr">
        <is>
          <t>Reading</t>
        </is>
      </c>
      <c r="K18" s="5" t="n">
        <v>19604</v>
      </c>
      <c r="L18" s="1" t="n">
        <v>25</v>
      </c>
      <c r="M18" s="1" t="inlineStr">
        <is>
          <t>2 Strands Dark Fiber</t>
        </is>
      </c>
      <c r="N18" s="12" t="n"/>
      <c r="O18" s="9" t="n"/>
      <c r="P18" s="9" t="n"/>
      <c r="Q18" s="9" t="n"/>
      <c r="R18" s="3" t="n">
        <v>240</v>
      </c>
      <c r="S18" s="4" t="n">
        <v>46752</v>
      </c>
      <c r="T18" s="11" t="n"/>
      <c r="U18" s="11" t="n"/>
      <c r="V18" s="11" t="n"/>
      <c r="W18" s="11" t="n"/>
      <c r="X18" s="7">
        <f>T18+V18</f>
        <v/>
      </c>
      <c r="Y18" s="7">
        <f>U18+W18</f>
        <v/>
      </c>
      <c r="Z18" s="7">
        <f>X18+(Y18*R18)</f>
        <v/>
      </c>
    </row>
    <row r="19">
      <c r="A19" s="5" t="inlineStr">
        <is>
          <t>Tyson-Schoener Elementary</t>
        </is>
      </c>
      <c r="B19" s="5" t="inlineStr">
        <is>
          <t>TS</t>
        </is>
      </c>
      <c r="C19" s="5" t="inlineStr">
        <is>
          <t>315 S 5th Street</t>
        </is>
      </c>
      <c r="D19" s="5" t="inlineStr">
        <is>
          <t>Reading</t>
        </is>
      </c>
      <c r="E19" s="5" t="n">
        <v>19602</v>
      </c>
      <c r="F19" s="5" t="inlineStr">
        <is>
          <t>Yes</t>
        </is>
      </c>
      <c r="G19" s="5" t="inlineStr">
        <is>
          <t>Administration Building</t>
        </is>
      </c>
      <c r="H19" s="5" t="inlineStr">
        <is>
          <t>ADM</t>
        </is>
      </c>
      <c r="I19" s="5" t="inlineStr">
        <is>
          <t>800 Washington Street</t>
        </is>
      </c>
      <c r="J19" s="5" t="inlineStr">
        <is>
          <t>Reading</t>
        </is>
      </c>
      <c r="K19" s="5" t="n">
        <v>19601</v>
      </c>
      <c r="L19" s="1" t="n">
        <v>25</v>
      </c>
      <c r="M19" s="1" t="inlineStr">
        <is>
          <t>2 Strands Dark Fiber</t>
        </is>
      </c>
      <c r="N19" s="12" t="n"/>
      <c r="O19" s="9" t="n"/>
      <c r="P19" s="9" t="n"/>
      <c r="Q19" s="9" t="n"/>
      <c r="R19" s="3" t="n">
        <v>240</v>
      </c>
      <c r="S19" s="4" t="n">
        <v>46752</v>
      </c>
      <c r="T19" s="11" t="n"/>
      <c r="U19" s="11" t="n"/>
      <c r="V19" s="11" t="n"/>
      <c r="W19" s="11" t="n"/>
      <c r="X19" s="7">
        <f>T19+V19</f>
        <v/>
      </c>
      <c r="Y19" s="7">
        <f>U19+W19</f>
        <v/>
      </c>
      <c r="Z19" s="7">
        <f>X19+(Y19*R19)</f>
        <v/>
      </c>
    </row>
    <row r="20">
      <c r="A20" s="5" t="inlineStr">
        <is>
          <t>Northeast Middle</t>
        </is>
      </c>
      <c r="B20" s="5" t="inlineStr">
        <is>
          <t>NEM</t>
        </is>
      </c>
      <c r="C20" s="5" t="inlineStr">
        <is>
          <t>1216 N 13th Street</t>
        </is>
      </c>
      <c r="D20" s="5" t="inlineStr">
        <is>
          <t>Reading</t>
        </is>
      </c>
      <c r="E20" s="5" t="n">
        <v>19604</v>
      </c>
      <c r="F20" s="5" t="inlineStr">
        <is>
          <t>Yes</t>
        </is>
      </c>
      <c r="G20" s="5" t="inlineStr">
        <is>
          <t>Reading Senior High School</t>
        </is>
      </c>
      <c r="H20" s="5" t="inlineStr">
        <is>
          <t>HS</t>
        </is>
      </c>
      <c r="I20" s="5" t="inlineStr">
        <is>
          <t>801 N 13th Street</t>
        </is>
      </c>
      <c r="J20" s="5" t="inlineStr">
        <is>
          <t>Reading</t>
        </is>
      </c>
      <c r="K20" s="5" t="n">
        <v>19604</v>
      </c>
      <c r="L20" s="1" t="n">
        <v>25</v>
      </c>
      <c r="M20" s="1" t="inlineStr">
        <is>
          <t>2 Strands Dark Fiber</t>
        </is>
      </c>
      <c r="N20" s="12" t="n"/>
      <c r="O20" s="9" t="n"/>
      <c r="P20" s="9" t="n"/>
      <c r="Q20" s="9" t="n"/>
      <c r="R20" s="3" t="n">
        <v>240</v>
      </c>
      <c r="S20" s="4" t="n">
        <v>46752</v>
      </c>
      <c r="T20" s="11" t="n"/>
      <c r="U20" s="11" t="n"/>
      <c r="V20" s="11" t="n"/>
      <c r="W20" s="11" t="n"/>
      <c r="X20" s="7">
        <f>T20+V20</f>
        <v/>
      </c>
      <c r="Y20" s="7">
        <f>U20+W20</f>
        <v/>
      </c>
      <c r="Z20" s="7">
        <f>X20+(Y20*R20)</f>
        <v/>
      </c>
    </row>
    <row r="21">
      <c r="A21" s="5" t="inlineStr">
        <is>
          <t>Northwest Middle</t>
        </is>
      </c>
      <c r="B21" s="5" t="inlineStr">
        <is>
          <t>NWM</t>
        </is>
      </c>
      <c r="C21" s="5" t="inlineStr">
        <is>
          <t>1000 N Front Street</t>
        </is>
      </c>
      <c r="D21" s="5" t="inlineStr">
        <is>
          <t>Reading</t>
        </is>
      </c>
      <c r="E21" s="5" t="n">
        <v>19601</v>
      </c>
      <c r="F21" s="5" t="inlineStr">
        <is>
          <t>Yes</t>
        </is>
      </c>
      <c r="G21" s="5" t="inlineStr">
        <is>
          <t>Reading Senior High School</t>
        </is>
      </c>
      <c r="H21" s="5" t="inlineStr">
        <is>
          <t>HS</t>
        </is>
      </c>
      <c r="I21" s="5" t="inlineStr">
        <is>
          <t>801 N 13th Street</t>
        </is>
      </c>
      <c r="J21" s="5" t="inlineStr">
        <is>
          <t>Reading</t>
        </is>
      </c>
      <c r="K21" s="5" t="n">
        <v>19604</v>
      </c>
      <c r="L21" s="1" t="n">
        <v>25</v>
      </c>
      <c r="M21" s="1" t="inlineStr">
        <is>
          <t>2 Strands Dark Fiber</t>
        </is>
      </c>
      <c r="N21" s="12" t="n"/>
      <c r="O21" s="9" t="n"/>
      <c r="P21" s="9" t="n"/>
      <c r="Q21" s="9" t="n"/>
      <c r="R21" s="3" t="n">
        <v>240</v>
      </c>
      <c r="S21" s="4" t="n">
        <v>46752</v>
      </c>
      <c r="T21" s="11" t="n"/>
      <c r="U21" s="11" t="n"/>
      <c r="V21" s="11" t="n"/>
      <c r="W21" s="11" t="n"/>
      <c r="X21" s="7">
        <f>T21+V21</f>
        <v/>
      </c>
      <c r="Y21" s="7">
        <f>U21+W21</f>
        <v/>
      </c>
      <c r="Z21" s="7">
        <f>X21+(Y21*R21)</f>
        <v/>
      </c>
    </row>
    <row r="22">
      <c r="A22" s="5" t="inlineStr">
        <is>
          <t>Southern Middle</t>
        </is>
      </c>
      <c r="B22" s="5" t="inlineStr">
        <is>
          <t>SOM</t>
        </is>
      </c>
      <c r="C22" s="5" t="inlineStr">
        <is>
          <t>931 Chestnut Street</t>
        </is>
      </c>
      <c r="D22" s="5" t="inlineStr">
        <is>
          <t>Reading</t>
        </is>
      </c>
      <c r="E22" s="5" t="n">
        <v>19602</v>
      </c>
      <c r="F22" s="5" t="inlineStr">
        <is>
          <t>Yes</t>
        </is>
      </c>
      <c r="G22" s="5" t="inlineStr">
        <is>
          <t>Administration Building</t>
        </is>
      </c>
      <c r="H22" s="5" t="inlineStr">
        <is>
          <t>ADM</t>
        </is>
      </c>
      <c r="I22" s="5" t="inlineStr">
        <is>
          <t>800 Washington Street</t>
        </is>
      </c>
      <c r="J22" s="5" t="inlineStr">
        <is>
          <t>Reading</t>
        </is>
      </c>
      <c r="K22" s="5" t="n">
        <v>19601</v>
      </c>
      <c r="L22" s="1" t="n">
        <v>25</v>
      </c>
      <c r="M22" s="1" t="inlineStr">
        <is>
          <t>2 Strands Dark Fiber</t>
        </is>
      </c>
      <c r="N22" s="12" t="n"/>
      <c r="O22" s="9" t="n"/>
      <c r="P22" s="9" t="n"/>
      <c r="Q22" s="9" t="n"/>
      <c r="R22" s="3" t="n">
        <v>240</v>
      </c>
      <c r="S22" s="4" t="n">
        <v>46752</v>
      </c>
      <c r="T22" s="11" t="n"/>
      <c r="U22" s="11" t="n"/>
      <c r="V22" s="11" t="n"/>
      <c r="W22" s="11" t="n"/>
      <c r="X22" s="7">
        <f>T22+V22</f>
        <v/>
      </c>
      <c r="Y22" s="7">
        <f>U22+W22</f>
        <v/>
      </c>
      <c r="Z22" s="7">
        <f>X22+(Y22*R22)</f>
        <v/>
      </c>
    </row>
    <row r="23">
      <c r="A23" s="5" t="inlineStr">
        <is>
          <t>Southwest Middle</t>
        </is>
      </c>
      <c r="B23" s="5" t="inlineStr">
        <is>
          <t>SWM</t>
        </is>
      </c>
      <c r="C23" s="5" t="inlineStr">
        <is>
          <t>300 Chestnut Street</t>
        </is>
      </c>
      <c r="D23" s="5" t="inlineStr">
        <is>
          <t>Reading</t>
        </is>
      </c>
      <c r="E23" s="5" t="n">
        <v>19601</v>
      </c>
      <c r="F23" s="5" t="inlineStr">
        <is>
          <t>Yes</t>
        </is>
      </c>
      <c r="G23" s="5" t="inlineStr">
        <is>
          <t>Administration Building</t>
        </is>
      </c>
      <c r="H23" s="5" t="inlineStr">
        <is>
          <t>ADM</t>
        </is>
      </c>
      <c r="I23" s="5" t="inlineStr">
        <is>
          <t>800 Washington Street</t>
        </is>
      </c>
      <c r="J23" s="5" t="inlineStr">
        <is>
          <t>Reading</t>
        </is>
      </c>
      <c r="K23" s="5" t="n">
        <v>19601</v>
      </c>
      <c r="L23" s="1" t="n">
        <v>25</v>
      </c>
      <c r="M23" s="1" t="inlineStr">
        <is>
          <t>2 Strands Dark Fiber</t>
        </is>
      </c>
      <c r="N23" s="12" t="n"/>
      <c r="O23" s="9" t="n"/>
      <c r="P23" s="9" t="n"/>
      <c r="Q23" s="9" t="n"/>
      <c r="R23" s="3" t="n">
        <v>240</v>
      </c>
      <c r="S23" s="4" t="n">
        <v>46752</v>
      </c>
      <c r="T23" s="11" t="n"/>
      <c r="U23" s="11" t="n"/>
      <c r="V23" s="11" t="n"/>
      <c r="W23" s="11" t="n"/>
      <c r="X23" s="7">
        <f>T23+V23</f>
        <v/>
      </c>
      <c r="Y23" s="7">
        <f>U23+W23</f>
        <v/>
      </c>
      <c r="Z23" s="7">
        <f>X23+(Y23*R23)</f>
        <v/>
      </c>
    </row>
    <row r="24">
      <c r="A24" s="13" t="inlineStr">
        <is>
          <t>Central Middle School</t>
        </is>
      </c>
      <c r="B24" s="5" t="inlineStr">
        <is>
          <t>CMS</t>
        </is>
      </c>
      <c r="C24" s="5" t="inlineStr">
        <is>
          <t>215 N 12th Street</t>
        </is>
      </c>
      <c r="D24" s="5" t="inlineStr">
        <is>
          <t>Reading</t>
        </is>
      </c>
      <c r="E24" s="5" t="n">
        <v>19604</v>
      </c>
      <c r="F24" s="5" t="inlineStr">
        <is>
          <t>Yes</t>
        </is>
      </c>
      <c r="G24" s="5" t="inlineStr">
        <is>
          <t>Administration Building</t>
        </is>
      </c>
      <c r="H24" s="5" t="inlineStr">
        <is>
          <t>ADM</t>
        </is>
      </c>
      <c r="I24" s="5" t="inlineStr">
        <is>
          <t>800 Washington Street</t>
        </is>
      </c>
      <c r="J24" s="5" t="inlineStr">
        <is>
          <t>Reading</t>
        </is>
      </c>
      <c r="K24" s="5" t="n">
        <v>19601</v>
      </c>
      <c r="L24" s="1" t="n">
        <v>25</v>
      </c>
      <c r="M24" s="1" t="inlineStr">
        <is>
          <t>2 Strands Dark Fiber</t>
        </is>
      </c>
      <c r="N24" s="12" t="n"/>
      <c r="O24" s="9" t="n"/>
      <c r="P24" s="9" t="n"/>
      <c r="Q24" s="9" t="n"/>
      <c r="R24" s="3" t="n">
        <v>240</v>
      </c>
      <c r="S24" s="4" t="n">
        <v>46752</v>
      </c>
      <c r="T24" s="11" t="n"/>
      <c r="U24" s="11" t="n"/>
      <c r="V24" s="11" t="n"/>
      <c r="W24" s="11" t="n"/>
      <c r="X24" s="7">
        <f>T24+V24</f>
        <v/>
      </c>
      <c r="Y24" s="7">
        <f>U24+W24</f>
        <v/>
      </c>
      <c r="Z24" s="7">
        <f>X24+(Y24*R24)</f>
        <v/>
      </c>
    </row>
    <row r="25">
      <c r="A25" s="5" t="inlineStr">
        <is>
          <t>Reading Opportunity Center for Children</t>
        </is>
      </c>
      <c r="B25" s="5" t="inlineStr">
        <is>
          <t>ROCC</t>
        </is>
      </c>
      <c r="C25" s="5" t="inlineStr">
        <is>
          <t>800 Penn Street</t>
        </is>
      </c>
      <c r="D25" s="5" t="inlineStr">
        <is>
          <t>Reading</t>
        </is>
      </c>
      <c r="E25" s="5" t="n">
        <v>19602</v>
      </c>
      <c r="F25" s="5" t="inlineStr">
        <is>
          <t>Yes</t>
        </is>
      </c>
      <c r="G25" s="5" t="inlineStr">
        <is>
          <t>Administration Building</t>
        </is>
      </c>
      <c r="H25" s="5" t="inlineStr">
        <is>
          <t>ADM</t>
        </is>
      </c>
      <c r="I25" s="5" t="inlineStr">
        <is>
          <t>800 Washington Street</t>
        </is>
      </c>
      <c r="J25" s="5" t="inlineStr">
        <is>
          <t>Reading</t>
        </is>
      </c>
      <c r="K25" s="5" t="n">
        <v>19601</v>
      </c>
      <c r="L25" s="1" t="n">
        <v>25</v>
      </c>
      <c r="M25" s="1" t="inlineStr">
        <is>
          <t>2 Strands Dark Fiber</t>
        </is>
      </c>
      <c r="N25" s="12" t="n"/>
      <c r="O25" s="9" t="n"/>
      <c r="P25" s="9" t="n"/>
      <c r="Q25" s="9" t="n"/>
      <c r="R25" s="3" t="n">
        <v>240</v>
      </c>
      <c r="S25" s="4" t="n">
        <v>46752</v>
      </c>
      <c r="T25" s="11" t="n"/>
      <c r="U25" s="11" t="n"/>
      <c r="V25" s="11" t="n"/>
      <c r="W25" s="11" t="n"/>
      <c r="X25" s="7">
        <f>T25+V25</f>
        <v/>
      </c>
      <c r="Y25" s="7">
        <f>U25+W25</f>
        <v/>
      </c>
      <c r="Z25" s="7">
        <f>X25+(Y25*R25)</f>
        <v/>
      </c>
    </row>
    <row r="26">
      <c r="A26" s="5" t="inlineStr">
        <is>
          <t>Supply Center</t>
        </is>
      </c>
      <c r="B26" s="5" t="inlineStr">
        <is>
          <t>SC</t>
        </is>
      </c>
      <c r="C26" s="5" t="inlineStr">
        <is>
          <t>717 Tulpehocken Street</t>
        </is>
      </c>
      <c r="D26" s="5" t="inlineStr">
        <is>
          <t>Reading</t>
        </is>
      </c>
      <c r="E26" s="5" t="n">
        <v>19601</v>
      </c>
      <c r="F26" s="5" t="inlineStr">
        <is>
          <t>Yes</t>
        </is>
      </c>
      <c r="G26" s="5" t="inlineStr">
        <is>
          <t>Reading Senior High School</t>
        </is>
      </c>
      <c r="H26" s="5" t="inlineStr">
        <is>
          <t>HS</t>
        </is>
      </c>
      <c r="I26" s="5" t="inlineStr">
        <is>
          <t>801 N 13th Street</t>
        </is>
      </c>
      <c r="J26" s="5" t="inlineStr">
        <is>
          <t>Reading</t>
        </is>
      </c>
      <c r="K26" s="5" t="n">
        <v>19604</v>
      </c>
      <c r="L26" s="1" t="n">
        <v>25</v>
      </c>
      <c r="M26" s="1" t="inlineStr">
        <is>
          <t>2 Strands Dark Fiber</t>
        </is>
      </c>
      <c r="N26" s="12" t="n"/>
      <c r="O26" s="9" t="n"/>
      <c r="P26" s="9" t="n"/>
      <c r="Q26" s="9" t="n"/>
      <c r="R26" s="3" t="n">
        <v>240</v>
      </c>
      <c r="S26" s="4" t="n">
        <v>46752</v>
      </c>
      <c r="T26" s="11" t="n"/>
      <c r="U26" s="11" t="n"/>
      <c r="V26" s="11" t="n"/>
      <c r="W26" s="11" t="n"/>
      <c r="X26" s="7">
        <f>T26+V26</f>
        <v/>
      </c>
      <c r="Y26" s="7">
        <f>U26+W26</f>
        <v/>
      </c>
      <c r="Z26" s="7">
        <f>X26+(Y26*R26)</f>
        <v/>
      </c>
    </row>
    <row r="27">
      <c r="A27" s="14" t="inlineStr">
        <is>
          <t>Innovation Academy</t>
        </is>
      </c>
      <c r="B27" s="3" t="inlineStr">
        <is>
          <t>IA</t>
        </is>
      </c>
      <c r="C27" s="3" t="inlineStr">
        <is>
          <t>801 N 9th Street</t>
        </is>
      </c>
      <c r="D27" s="14" t="inlineStr">
        <is>
          <t>Reading</t>
        </is>
      </c>
      <c r="E27" s="14" t="n">
        <v>19604</v>
      </c>
      <c r="F27" s="5" t="inlineStr">
        <is>
          <t>Yes</t>
        </is>
      </c>
      <c r="G27" s="5" t="inlineStr">
        <is>
          <t>Administration Building</t>
        </is>
      </c>
      <c r="H27" s="5" t="inlineStr">
        <is>
          <t>ADM</t>
        </is>
      </c>
      <c r="I27" s="5" t="inlineStr">
        <is>
          <t>800 Washington Street</t>
        </is>
      </c>
      <c r="J27" s="5" t="inlineStr">
        <is>
          <t>Reading</t>
        </is>
      </c>
      <c r="K27" s="5" t="n">
        <v>19601</v>
      </c>
      <c r="L27" s="1" t="n">
        <v>25</v>
      </c>
      <c r="M27" s="1" t="inlineStr">
        <is>
          <t>2 Strands Dark Fiber</t>
        </is>
      </c>
      <c r="N27" s="12" t="n"/>
      <c r="O27" s="9" t="n"/>
      <c r="P27" s="9" t="n"/>
      <c r="Q27" s="9" t="n"/>
      <c r="R27" s="3" t="n">
        <v>240</v>
      </c>
      <c r="S27" s="4" t="n">
        <v>46752</v>
      </c>
      <c r="T27" s="11" t="n"/>
      <c r="U27" s="11" t="n"/>
      <c r="V27" s="11" t="n"/>
      <c r="W27" s="11" t="n"/>
      <c r="X27" s="7">
        <f>T27+V27</f>
        <v/>
      </c>
      <c r="Y27" s="7">
        <f>U27+W27</f>
        <v/>
      </c>
      <c r="Z27" s="7">
        <f>X27+(Y27*R27)</f>
        <v/>
      </c>
    </row>
    <row r="28">
      <c r="A28" s="14" t="inlineStr">
        <is>
          <t>Rockland Supply Center</t>
        </is>
      </c>
      <c r="B28" s="3" t="inlineStr">
        <is>
          <t>11R</t>
        </is>
      </c>
      <c r="C28" s="3" t="inlineStr">
        <is>
          <t>1041 Rockland Street</t>
        </is>
      </c>
      <c r="D28" s="14" t="inlineStr">
        <is>
          <t>Reading</t>
        </is>
      </c>
      <c r="E28" s="14" t="n">
        <v>19604</v>
      </c>
      <c r="F28" s="5" t="inlineStr">
        <is>
          <t>Yes</t>
        </is>
      </c>
      <c r="G28" s="5" t="inlineStr">
        <is>
          <t>Administration Building</t>
        </is>
      </c>
      <c r="H28" s="5" t="inlineStr">
        <is>
          <t>ADM</t>
        </is>
      </c>
      <c r="I28" s="5" t="inlineStr">
        <is>
          <t>800 Washington Street</t>
        </is>
      </c>
      <c r="J28" s="5" t="inlineStr">
        <is>
          <t>Reading</t>
        </is>
      </c>
      <c r="K28" s="5" t="n">
        <v>19601</v>
      </c>
      <c r="L28" s="1" t="n">
        <v>25</v>
      </c>
      <c r="M28" s="1" t="inlineStr">
        <is>
          <t>2 Strands Dark Fiber</t>
        </is>
      </c>
      <c r="N28" s="12" t="n"/>
      <c r="O28" s="9" t="n"/>
      <c r="P28" s="9" t="n"/>
      <c r="Q28" s="9" t="n"/>
      <c r="R28" s="3" t="n">
        <v>240</v>
      </c>
      <c r="S28" s="4" t="n">
        <v>46752</v>
      </c>
      <c r="T28" s="11" t="n"/>
      <c r="U28" s="11" t="n"/>
      <c r="V28" s="11" t="n"/>
      <c r="W28" s="11" t="n"/>
      <c r="X28" s="7">
        <f>T28+V28</f>
        <v/>
      </c>
      <c r="Y28" s="7">
        <f>U28+W28</f>
        <v/>
      </c>
      <c r="Z28" s="7">
        <f>X28+(Y28*R28)</f>
        <v/>
      </c>
    </row>
    <row r="29">
      <c r="A29" s="5" t="inlineStr">
        <is>
          <t>Thomas Ford</t>
        </is>
      </c>
      <c r="B29" s="5" t="inlineStr">
        <is>
          <t>TF</t>
        </is>
      </c>
      <c r="C29" s="5" t="inlineStr">
        <is>
          <t>901 Margaret Street</t>
        </is>
      </c>
      <c r="D29" s="5" t="inlineStr">
        <is>
          <t>Reading</t>
        </is>
      </c>
      <c r="E29" s="5" t="n">
        <v>19611</v>
      </c>
      <c r="F29" s="5" t="inlineStr">
        <is>
          <t>No</t>
        </is>
      </c>
      <c r="G29" s="5" t="inlineStr">
        <is>
          <t>Administration Building</t>
        </is>
      </c>
      <c r="H29" s="5" t="inlineStr">
        <is>
          <t>ADM</t>
        </is>
      </c>
      <c r="I29" s="5" t="inlineStr">
        <is>
          <t>800 Washington Street</t>
        </is>
      </c>
      <c r="J29" s="5" t="inlineStr">
        <is>
          <t>Reading</t>
        </is>
      </c>
      <c r="K29" s="5" t="n">
        <v>19601</v>
      </c>
      <c r="L29" s="1" t="n">
        <v>25</v>
      </c>
      <c r="M29" s="1" t="inlineStr">
        <is>
          <t>2 Strands Dark Fiber</t>
        </is>
      </c>
      <c r="N29" s="12" t="n"/>
      <c r="O29" s="9" t="n"/>
      <c r="P29" s="9" t="n"/>
      <c r="Q29" s="9" t="n"/>
      <c r="R29" s="3" t="n">
        <v>240</v>
      </c>
      <c r="S29" s="4" t="n">
        <v>46752</v>
      </c>
      <c r="T29" s="11" t="n"/>
      <c r="U29" s="11" t="n"/>
      <c r="V29" s="11" t="n"/>
      <c r="W29" s="11" t="n"/>
      <c r="X29" s="7">
        <f>T29+V29</f>
        <v/>
      </c>
      <c r="Y29" s="7">
        <f>U29+W29</f>
        <v/>
      </c>
      <c r="Z29" s="7">
        <f>X29+(Y29*R29)</f>
        <v/>
      </c>
    </row>
    <row r="30">
      <c r="A30" s="5" t="inlineStr">
        <is>
          <t>City Line</t>
        </is>
      </c>
      <c r="B30" s="5" t="inlineStr">
        <is>
          <t>CL</t>
        </is>
      </c>
      <c r="C30" s="5" t="inlineStr">
        <is>
          <t>1700 City Line Street</t>
        </is>
      </c>
      <c r="D30" s="5" t="inlineStr">
        <is>
          <t>Reading</t>
        </is>
      </c>
      <c r="E30" s="5" t="n">
        <v>19604</v>
      </c>
      <c r="F30" s="5" t="inlineStr">
        <is>
          <t>No</t>
        </is>
      </c>
      <c r="G30" s="5" t="inlineStr">
        <is>
          <t>Reading Senior High School</t>
        </is>
      </c>
      <c r="H30" s="5" t="inlineStr">
        <is>
          <t>HS</t>
        </is>
      </c>
      <c r="I30" s="5" t="inlineStr">
        <is>
          <t>801 N 13th Street</t>
        </is>
      </c>
      <c r="J30" s="5" t="inlineStr">
        <is>
          <t>Reading</t>
        </is>
      </c>
      <c r="K30" s="5" t="n">
        <v>19604</v>
      </c>
      <c r="L30" s="1" t="n">
        <v>25</v>
      </c>
      <c r="M30" s="1" t="inlineStr">
        <is>
          <t>2 Strands Dark Fiber</t>
        </is>
      </c>
      <c r="N30" s="12" t="n"/>
      <c r="O30" s="9" t="n"/>
      <c r="P30" s="9" t="n"/>
      <c r="Q30" s="9" t="n"/>
      <c r="R30" s="3" t="n">
        <v>240</v>
      </c>
      <c r="S30" s="4" t="n">
        <v>46752</v>
      </c>
      <c r="T30" s="11" t="n"/>
      <c r="U30" s="11" t="n"/>
      <c r="V30" s="11" t="n"/>
      <c r="W30" s="11" t="n"/>
      <c r="X30" s="7">
        <f>T30+V30</f>
        <v/>
      </c>
      <c r="Y30" s="7">
        <f>U30+W30</f>
        <v/>
      </c>
      <c r="Z30" s="7">
        <f>X30+(Y30*R30)</f>
        <v/>
      </c>
    </row>
    <row r="31">
      <c r="B31" s="6" t="n"/>
      <c r="W31" t="inlineStr">
        <is>
          <t>TOTAL</t>
        </is>
      </c>
      <c r="X31" s="15">
        <f>SUM(X5:X30)</f>
        <v/>
      </c>
      <c r="Y31" s="15">
        <f>SUM(Y5:Y30)</f>
        <v/>
      </c>
      <c r="Z31" s="15">
        <f>SUM(Z5:Z30)</f>
        <v/>
      </c>
    </row>
  </sheetData>
  <mergeCells count="6">
    <mergeCell ref="G3:K3"/>
    <mergeCell ref="L3:S3"/>
    <mergeCell ref="B3:F3"/>
    <mergeCell ref="X3:Z3"/>
    <mergeCell ref="T3:U3"/>
    <mergeCell ref="V3:W3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Charles Hiestand</dc:creator>
  <dc:title xmlns:dc="http://purl.org/dc/elements/1.1/">RSD WAN Attachment A</dc:title>
  <dcterms:created xmlns:dcterms="http://purl.org/dc/terms/" xmlns:xsi="http://www.w3.org/2001/XMLSchema-instance" xsi:type="dcterms:W3CDTF">2016-06-13T13:19:15Z</dcterms:created>
  <dcterms:modified xmlns:dcterms="http://purl.org/dc/terms/" xmlns:xsi="http://www.w3.org/2001/XMLSchema-instance" xsi:type="dcterms:W3CDTF">2026-08-22T18:32:54Z</dcterms:modified>
  <cp:lastModifiedBy>Charles Hiestand</cp:lastModifiedBy>
</cp:coreProperties>
</file>