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704dcaeac8ed3874/E-Rate/Clients/Colquitt Co School Dist_127526_GA/2027/470/270000363 - C1 IA and WAN/Drafts/"/>
    </mc:Choice>
  </mc:AlternateContent>
  <xr:revisionPtr revIDLastSave="0" documentId="8_{FDEF63C2-6F52-47B3-A2EE-1A2574FF37DC}" xr6:coauthVersionLast="47" xr6:coauthVersionMax="47" xr10:uidLastSave="{00000000-0000-0000-0000-000000000000}"/>
  <bookViews>
    <workbookView xWindow="-110" yWindow="-110" windowWidth="19420" windowHeight="11500" tabRatio="500" xr2:uid="{00000000-000D-0000-FFFF-FFFF00000000}"/>
  </bookViews>
  <sheets>
    <sheet name="Internet Pricing" sheetId="1" r:id="rId1"/>
    <sheet name="WAN Pricing" sheetId="2" r:id="rId2"/>
    <sheet name="Pricing Summary" sheetId="3" r:id="rId3"/>
    <sheet name="References" sheetId="4" r:id="rId4"/>
    <sheet name="Exceptions" sheetId="5" r:id="rId5"/>
    <sheet name="Certifications" sheetId="6" r:id="rId6"/>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3" i="3" l="1"/>
  <c r="B13" i="3"/>
  <c r="D13" i="3" s="1"/>
  <c r="C12" i="3"/>
  <c r="B12" i="3"/>
  <c r="D12" i="3" s="1"/>
  <c r="B8" i="3"/>
  <c r="B7" i="3"/>
  <c r="I65" i="2"/>
  <c r="C8" i="3" s="1"/>
  <c r="I64" i="2"/>
  <c r="C7" i="3" s="1"/>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H30" i="1"/>
  <c r="H29" i="1"/>
  <c r="H28" i="1"/>
  <c r="H27" i="1"/>
  <c r="D8" i="3" l="1"/>
  <c r="D7" i="3"/>
</calcChain>
</file>

<file path=xl/sharedStrings.xml><?xml version="1.0" encoding="utf-8"?>
<sst xmlns="http://schemas.openxmlformats.org/spreadsheetml/2006/main" count="320" uniqueCount="147">
  <si>
    <t>FY2027 E-Rate Internet Access Pricing Worksheet</t>
  </si>
  <si>
    <t>Applicant Name</t>
  </si>
  <si>
    <t>Colquitt County School District</t>
  </si>
  <si>
    <t>Billed Entity Number (BEN)</t>
  </si>
  <si>
    <t>FCC Form 470 Number</t>
  </si>
  <si>
    <t>270000363</t>
  </si>
  <si>
    <t>Funding Year</t>
  </si>
  <si>
    <t>FY2027 (July 1, 2027 – June 30, 2028)</t>
  </si>
  <si>
    <t>Instructions for Bidders</t>
  </si>
  <si>
    <t>•  Complete all bidder information below and provide pricing for every row shown. Do not add, delete, or reorder rows.</t>
  </si>
  <si>
    <t>•  Pricing must be provided for BOTH the 36-month and the 60-month contract term. A proposal that prices only one term is non-responsive.</t>
  </si>
  <si>
    <t>•  A single award will be made for both Internet Access and WAN. You must complete BOTH the Internet Pricing and WAN Pricing tabs.</t>
  </si>
  <si>
    <t>•  Vendors must separately identify all MRC, NRC, and SPC amounts. Costs must not be combined across categories.</t>
  </si>
  <si>
    <t>•  Any ineligible costs must be identified in the Notes column with a detailed breakout of what the ineligible costs are attributed to.</t>
  </si>
  <si>
    <t>•  Pricing must remain firm for the full contract term and any exercised renewal period, and must comply with the Lowest Corresponding Price rule (47 C.F.R. § 54.511).</t>
  </si>
  <si>
    <t>•  Identify all assumptions, clarifications, and exceptions on the Exceptions tab.</t>
  </si>
  <si>
    <t>•  LEGEND: enter values only in the shaded input cells. Grey "Total Cost for Term" cells calculate automatically and must not be overwritten.</t>
  </si>
  <si>
    <t>Bidder Information</t>
  </si>
  <si>
    <t>Company Name</t>
  </si>
  <si>
    <t>SPIN</t>
  </si>
  <si>
    <t>Representative Name</t>
  </si>
  <si>
    <t>Phone</t>
  </si>
  <si>
    <t>Email</t>
  </si>
  <si>
    <t>Section 1 – Dedicated Internet Access (required at the District Office; shared by all sites via the WAN)</t>
  </si>
  <si>
    <t>Bandwidth</t>
  </si>
  <si>
    <t>Contract Term (Months)</t>
  </si>
  <si>
    <t>Service Location</t>
  </si>
  <si>
    <t>MRC</t>
  </si>
  <si>
    <t>NRC</t>
  </si>
  <si>
    <t>SPC</t>
  </si>
  <si>
    <t>Notes</t>
  </si>
  <si>
    <t>Total Cost for Term</t>
  </si>
  <si>
    <t>5 Gbps (REQUIRED)</t>
  </si>
  <si>
    <t>District Office – 710 Lane Street, Moultrie, GA 31768 (BEN 17010362)</t>
  </si>
  <si>
    <t>10 Gbps (OPTIONAL – alternate pricing; not scored in base price)</t>
  </si>
  <si>
    <t>Section 2 – Static Public IPv4 Addressing (price all blocks offered; leave blank if not offered)</t>
  </si>
  <si>
    <t>Item</t>
  </si>
  <si>
    <t>Block Size</t>
  </si>
  <si>
    <t>Description</t>
  </si>
  <si>
    <t>Eligible / Ineligible</t>
  </si>
  <si>
    <t>Static public IPv4 addresses</t>
  </si>
  <si>
    <t>/29 (8 addresses)</t>
  </si>
  <si>
    <t>/28 (16 addresses)</t>
  </si>
  <si>
    <t>/27 (32 addresses)</t>
  </si>
  <si>
    <t>Section 3 – Optional Renewal Period Pricing (two optional 12-month extensions)</t>
  </si>
  <si>
    <t>Renewal pricing must be firm and may not exceed the monthly recurring charge quoted for the initial term. State the MRC that would apply in each renewal year.</t>
  </si>
  <si>
    <t>Service</t>
  </si>
  <si>
    <t>Base Term (Months)</t>
  </si>
  <si>
    <t>Renewal Year 1 MRC</t>
  </si>
  <si>
    <t>Renewal Year 2 MRC</t>
  </si>
  <si>
    <t>5 Gbps Dedicated Internet Access – District Office</t>
  </si>
  <si>
    <t>Monthly Recurring Charges (MRC):
All recurring monthly charges associated with providing the requested service, including but not limited to Internet access, transport, IP addresses, and any required provider-supplied equipment or service components necessary to deliver the service.</t>
  </si>
  <si>
    <t>Non-Recurring Charges (NRC):
All one-time charges associated with initiating service, excluding Special Construction Charges. Examples include installation, activation, connection, configuration, and other one-time implementation fees.</t>
  </si>
  <si>
    <t>Special Construction Charges (SPC):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</si>
  <si>
    <t>FY2027 E-Rate Wide Area Network (WAN) Pricing Worksheet</t>
  </si>
  <si>
    <t>•  Every dedicated circuit must be provisioned on facilities capable of supporting up to 10 Gbps and must be upgradeable to 10 Gbps during the contract term. Section 2 captures the upgrade price for locations requested at 1 Gbps.</t>
  </si>
  <si>
    <t>Section 1 – Requested WAN Circuits (price every row at both the 36-month and 60-month term)</t>
  </si>
  <si>
    <t>A Location (Hub)</t>
  </si>
  <si>
    <t>Z Location</t>
  </si>
  <si>
    <t>District Office (Hub) – 710 Lane Street, Moultrie, GA 31768 (BEN 17010362)</t>
  </si>
  <si>
    <t>10 Gbps</t>
  </si>
  <si>
    <t>Colquitt County High School – 105 Darbyshire Road, Norman Park, GA 31771 (BEN 16080429)</t>
  </si>
  <si>
    <t>Gray Junior High School – 812 11th Avenue NW, Moultrie, GA 31768 (BEN 34574)</t>
  </si>
  <si>
    <t>Williams Middle School – 950 4th Street SW, Moultrie, GA 31768 (BEN 34571)</t>
  </si>
  <si>
    <t>Cox Elementary School – 1275 11th Avenue SE, Moultrie, GA 31768 (BEN 34578)</t>
  </si>
  <si>
    <t>Doerun Elementary School – 111 Mathis Avenue, Doerun, GA 31744 (BEN 34537)</t>
  </si>
  <si>
    <t>Funston Elementary School – 137 Academy Street, Funston, GA 31753 (BEN 34553)</t>
  </si>
  <si>
    <t>Hamilton Elementary School – 5110 GA Highway 111, Hartsfield, GA 31756 (BEN 34556)</t>
  </si>
  <si>
    <t>Norman Park Elementary School – 249 W. Weeks Street, Norman Park, GA 31771 (BEN 34581)</t>
  </si>
  <si>
    <t>Odom Elementary School – 2902 Sardis Church Road, Moultrie, GA 31788 (BEN 34573)</t>
  </si>
  <si>
    <t>Okapilco Elementary School – 3300 GA Highway 33 N, Moultrie, GA 31768 (BEN 34568)</t>
  </si>
  <si>
    <t>Stringfellow Elementary School – 200 5th Avenue SW, Moultrie, GA 31768 (BEN 34570)</t>
  </si>
  <si>
    <t>Sunset Elementary School – 698 US Highway 319 S, Moultrie, GA 31768 (BEN 34572)</t>
  </si>
  <si>
    <t>Vereen Multi-Purpose Center – 60 Greenwood Avenue, Moultrie, GA 31768 (BEN 34575)</t>
  </si>
  <si>
    <t>Wright Elementary School – 1812 2nd Street SE, Moultrie, GA 31768 (BEN 34579)</t>
  </si>
  <si>
    <t>Facilities – 425 Industrial Drive, Moultrie, GA 31788 (BEN 17010368)</t>
  </si>
  <si>
    <t>1 Gbps</t>
  </si>
  <si>
    <t>Transportation – 2228 County Farm Road NE, Moultrie, GA 31788 (BEN 17010370)</t>
  </si>
  <si>
    <t>Network Services/PEC – 710 Lane Street, Moultrie, GA 31768</t>
  </si>
  <si>
    <t>TOTAL – all requested WAN circuits, 36-month term</t>
  </si>
  <si>
    <t>TOTAL – all requested WAN circuits, 60-month term</t>
  </si>
  <si>
    <t>Section 2 – 10 Gbps Upgrade Pricing for Locations Requested at 1 Gbps</t>
  </si>
  <si>
    <t>For each location requested at 1 Gbps, state the monthly recurring charge that would apply if the Applicant increases that circuit to 10 Gbps during the contract term. These amounts are evaluated separately and are not included in the base price score.</t>
  </si>
  <si>
    <t>Upgraded Bandwidth</t>
  </si>
  <si>
    <t>MRC at 10 Gbps</t>
  </si>
  <si>
    <t>NRC to Upgrade</t>
  </si>
  <si>
    <t>SPC to Upgrade</t>
  </si>
  <si>
    <t>Section 3 – Optional Redundancy / Diverse Path Pricing (optional; priced separately)</t>
  </si>
  <si>
    <t>If the Offeror proposes optional route diversity, a protected path, or backup connectivity, price it here. Optional items are evaluated separately and are not included in the base price score.</t>
  </si>
  <si>
    <t>Location</t>
  </si>
  <si>
    <t>Description of Optional Redundancy</t>
  </si>
  <si>
    <t>Section 4 – Optional Renewal Period Pricing (two optional 12-month extensions)</t>
  </si>
  <si>
    <t>Renewal pricing must be firm and may not exceed the monthly recurring charges quoted for the initial term. State the total WAN MRC across all requested locations that would apply in each renewal year.</t>
  </si>
  <si>
    <t>Renewal Year 1 Total MRC</t>
  </si>
  <si>
    <t>Renewal Year 2 Total MRC</t>
  </si>
  <si>
    <t>All requested WAN circuits (Section 1)</t>
  </si>
  <si>
    <t>FY2027 Combined Internet Access and WAN Pricing Summary</t>
  </si>
  <si>
    <t>This tab calculates automatically from the Internet Pricing and WAN Pricing tabs. Bidders do not enter anything here. Internet Access and WAN pricing are evaluated together as a single combined cost. Optional items (10 Gbps Internet alternate, 10 Gbps upgrade pricing, redundancy options, IPv4 blocks) are excluded from these totals and are evaluated separately.</t>
  </si>
  <si>
    <t>Combined Cost of Requested Services</t>
  </si>
  <si>
    <t>Contract Term</t>
  </si>
  <si>
    <t>Internet Access – Total Cost for Term</t>
  </si>
  <si>
    <t>WAN – Total Cost for Term</t>
  </si>
  <si>
    <t>Combined Total for Term</t>
  </si>
  <si>
    <t>36 Months</t>
  </si>
  <si>
    <t>60 Months</t>
  </si>
  <si>
    <t>Average Monthly Cost (informational)</t>
  </si>
  <si>
    <t>Internet Access MRC</t>
  </si>
  <si>
    <t>WAN MRC (all sites)</t>
  </si>
  <si>
    <t>Combined Monthly</t>
  </si>
  <si>
    <t>Note: "Total Cost for Term" equals (MRC x contract term in months) + NRC + SPC. Costs the Offeror identifies as E-Rate ineligible must be disclosed in the Notes column on the pricing tabs; ineligible amounts are excluded from the scored price and considered separately in assessing overall value.</t>
  </si>
  <si>
    <t>Vendor References</t>
  </si>
  <si>
    <t>Provide three (3) customer references. K-12 school district references are preferred but not required. The Applicant may contact any reference directly and may send the reference questionnaire in Appendix B of the RFP.</t>
  </si>
  <si>
    <t>#</t>
  </si>
  <si>
    <t>Organization Name</t>
  </si>
  <si>
    <t>Contact Person</t>
  </si>
  <si>
    <t>Title</t>
  </si>
  <si>
    <t>Services Provided (IA / WAN / other)</t>
  </si>
  <si>
    <t>Bandwidth and Number of Sites</t>
  </si>
  <si>
    <t>Contract Start Date</t>
  </si>
  <si>
    <t>Contract Still Active? (Y/N)</t>
  </si>
  <si>
    <t>Exceptions, Clarifications, and Assumptions</t>
  </si>
  <si>
    <t>The Offeror shall disclose all exceptions to the requested services, terms, conditions, or pricing. Exceptions not disclosed here are waived. The Applicant reserves the sole right to determine the acceptability of any exception. Failure to clearly disclose exceptions may result in disqualification.</t>
  </si>
  <si>
    <t>RFP Section / Workbook Reference</t>
  </si>
  <si>
    <t>Exception, Clarification, or Assumption</t>
  </si>
  <si>
    <t>Impact on Price or Service</t>
  </si>
  <si>
    <t>If the Offeror takes no exceptions, enter "None" in item 1 and sign the Certifications tab.</t>
  </si>
  <si>
    <t>Bidder Certifications</t>
  </si>
  <si>
    <t>Mark each box and sign below. This tab must be submitted with the proposal. It does not replace the Vendor Certification page in the RFP.</t>
  </si>
  <si>
    <t>☐  Pricing submitted is valid for at least 180 days from the proposal submission deadline.</t>
  </si>
  <si>
    <t>☐  Pricing has been provided for both the 36-month and the 60-month contract term.</t>
  </si>
  <si>
    <t>☐  Pricing has been provided for BOTH Internet Access and WAN services; the Offeror understands a single award will be made for both.</t>
  </si>
  <si>
    <t>☐  The Offeror is authorized to provide the proposed services at every location listed.</t>
  </si>
  <si>
    <t>☐  The Offeror holds a valid SPIN and is in good standing with USAC and the FCC.</t>
  </si>
  <si>
    <t>☐  Pricing complies with the Lowest Corresponding Price requirement of 47 C.F.R. § 54.511.</t>
  </si>
  <si>
    <t>☐  The Offeror is not debarred or suspended and is not subject to the FCC Red Light Rule (47 C.F.R. § 1.1910).</t>
  </si>
  <si>
    <t>☐  The Offeror certifies compliance with FCC Order 19-121 and confirms that no equipment or service on the FCC Covered List is included.</t>
  </si>
  <si>
    <t>☐  The Offeror will comply with the record retention and audit requirements of 47 C.F.R. § 54.516.</t>
  </si>
  <si>
    <t>☐  The Offeror is capable of Service Provider Invoicing (SPI, FCC Form 474) and will file FCC Form 473 as required.</t>
  </si>
  <si>
    <t>☐  The Offeror has disclosed all fees, charges, taxes, and surcharges, and has identified all E-Rate ineligible costs.</t>
  </si>
  <si>
    <t>☐  All E-Rate rules and requirements referenced in the RFP have been reviewed.</t>
  </si>
  <si>
    <t>☐  All exceptions have been disclosed on the Exceptions tab.</t>
  </si>
  <si>
    <t>Authorized Signature:</t>
  </si>
  <si>
    <t>Printed Name:</t>
  </si>
  <si>
    <t>Title:</t>
  </si>
  <si>
    <t>Company:</t>
  </si>
  <si>
    <t>SPIN:</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</si>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</sst>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5" x14ac:knownFonts="1">
    <font>
      <sz val="11"/>
      <color theme="1"/>
      <name val="Calibri"/>
      <family val="2"/>
      <charset val="1"/>
    </font>
    <font>
      <b/>
      <sz val="14"/>
      <color rgb="FFFFFFFF"/>
      <name val="Calibri"/>
      <charset val="1"/>
    </font>
    <font>
      <b/>
      <sz val="11"/>
      <name val="Calibri"/>
      <charset val="1"/>
    </font>
    <font>
      <sz val="10"/>
      <name val="Calibri"/>
      <charset val="1"/>
    </font>
    <font>
      <b/>
      <sz val="11"/>
      <name val="Cambria"/>
      <charset val="1"/>
    </font>
  </fonts>
  <fills count="6">
    <fill>
      <patternFill patternType="none"/>
    </fill>
    <fill>
      <patternFill patternType="gray125"/>
    </fill>
    <fill>
      <patternFill patternType="solid">
        <fgColor rgb="FF1F4E78"/>
        <bgColor rgb="FF003366"/>
      </patternFill>
    </fill>
    <fill>
      <patternFill patternType="solid">
        <fgColor rgb="FFD9EAD3"/>
        <bgColor rgb="FFF2F2F2"/>
      </patternFill>
    </fill>
    <fill>
      <patternFill patternType="solid">
        <fgColor rgb="FFFFF2CC"/>
        <bgColor rgb="FFF2F2F2"/>
      </patternFill>
    </fill>
    <fill>
      <patternFill patternType="solid">
        <fgColor rgb="FFF2F2F2"/>
        <bgColor rgb="FFFFFFFF"/>
      </patternFill>
    </fill>
  </fills>
  <borders count="3">
    <border>
      <left/>
      <right/>
      <top/>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style="thin">
        <color rgb="FF999999"/>
      </bottom>
      <diagonal/>
    </border>
  </borders>
  <cellStyleXfs count="1">
    <xf numFmtId="0" fontId="0" fillId="0" borderId="0"/>
  </cellStyleXfs>
  <cellXfs count="21">
    <xf numFmtId="0" fontId="0" fillId="0" borderId="0" xfId="0"/>
    <xf numFmtId="0" fontId="4" fillId="0" borderId="1" xfId="0" applyFont="1" applyBorder="1"/>
    <xf numFmtId="0" fontId="3" fillId="0" borderId="2" xfId="0" applyFont="1" applyBorder="1" applyAlignment="1">
      <alignment vertical="top" wrapText="1"/>
    </xf>
    <xf numFmtId="0" fontId="0" fillId="4" borderId="1" xfId="0" applyFill="1" applyBorder="1"/>
    <xf numFmtId="0" fontId="3" fillId="0" borderId="0" xfId="0" applyFont="1" applyAlignment="1">
      <alignment vertical="top" wrapText="1"/>
    </xf>
    <xf numFmtId="0" fontId="2" fillId="3" borderId="0" xfId="0" applyFont="1" applyFill="1" applyAlignment="1">
      <alignment vertical="center"/>
    </xf>
    <xf numFmtId="0" fontId="0" fillId="0" borderId="0" xfId="0" applyAlignment="1">
      <alignment horizontal="left"/>
    </xf>
    <xf numFmtId="0" fontId="1" fillId="2" borderId="0" xfId="0" applyFont="1" applyFill="1" applyAlignment="1">
      <alignment horizontal="center" vertical="center"/>
    </xf>
    <xf numFmtId="0" fontId="2" fillId="0" borderId="0" xfId="0" applyFont="1"/>
    <xf numFmtId="0" fontId="0" fillId="4" borderId="1" xfId="0" applyFill="1" applyBorder="1"/>
    <xf numFmtId="0" fontId="2" fillId="3" borderId="1" xfId="0" applyFont="1" applyFill="1" applyBorder="1" applyAlignment="1">
      <alignment vertical="center" wrapText="1"/>
    </xf>
    <xf numFmtId="0" fontId="0" fillId="0" borderId="1" xfId="0" applyBorder="1" applyAlignment="1">
      <alignment vertical="center" wrapText="1"/>
    </xf>
    <xf numFmtId="164" fontId="0" fillId="4" borderId="1" xfId="0" applyNumberFormat="1" applyFill="1" applyBorder="1" applyAlignment="1">
      <alignment vertical="center" wrapText="1"/>
    </xf>
    <xf numFmtId="0" fontId="0" fillId="4" borderId="1" xfId="0" applyFill="1" applyBorder="1" applyAlignment="1">
      <alignment vertical="center" wrapText="1"/>
    </xf>
    <xf numFmtId="164" fontId="0" fillId="5" borderId="1" xfId="0" applyNumberFormat="1" applyFill="1" applyBorder="1" applyAlignment="1">
      <alignment vertical="center" wrapText="1"/>
    </xf>
    <xf numFmtId="0" fontId="4" fillId="0" borderId="1" xfId="0" applyFont="1" applyBorder="1"/>
    <xf numFmtId="164" fontId="4" fillId="5" borderId="1" xfId="0" applyNumberFormat="1" applyFont="1" applyFill="1" applyBorder="1"/>
    <xf numFmtId="164" fontId="0" fillId="4" borderId="1" xfId="0" applyNumberFormat="1" applyFill="1" applyBorder="1"/>
    <xf numFmtId="164" fontId="0" fillId="5" borderId="1" xfId="0" applyNumberFormat="1" applyFill="1" applyBorder="1"/>
    <xf numFmtId="0" fontId="4" fillId="0" borderId="1" xfId="0" applyFont="1" applyBorder="1" applyAlignment="1">
      <alignment vertical="top" wrapText="1"/>
    </xf>
    <xf numFmtId="0" fontId="0" fillId="4" borderId="1" xfId="0" applyFill="1" applyBorder="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7"/>
  <sheetViews>
    <sheetView showGridLines="0" tabSelected="1" zoomScaleNormal="100" workbookViewId="0">
      <selection sqref="A1:H1"/>
    </sheetView>
  </sheetViews>
  <sheetFormatPr defaultColWidth="8.6328125" defaultRowHeight="14.5" x14ac:dyDescent="0.35"/>
  <cols>
    <col min="1" max="1" width="30" customWidth="1"/>
    <col min="2" max="2" width="13" customWidth="1"/>
    <col min="3" max="3" width="40" customWidth="1"/>
    <col min="4" max="6" width="13" customWidth="1"/>
    <col min="7" max="7" width="30" customWidth="1"/>
    <col min="8" max="8" width="16" customWidth="1"/>
  </cols>
  <sheetData>
    <row r="1" spans="1:8" ht="25.5" customHeight="1" x14ac:dyDescent="0.35">
      <c r="A1" s="7" t="s">
        <v>0</v>
      </c>
      <c r="B1" s="7"/>
      <c r="C1" s="7"/>
      <c r="D1" s="7"/>
      <c r="E1" s="7"/>
      <c r="F1" s="7"/>
      <c r="G1" s="7"/>
      <c r="H1" s="7"/>
    </row>
    <row r="3" spans="1:8" x14ac:dyDescent="0.35">
      <c r="A3" s="8" t="s">
        <v>1</v>
      </c>
      <c r="B3" s="6" t="s">
        <v>2</v>
      </c>
      <c r="C3" s="6"/>
    </row>
    <row r="4" spans="1:8" x14ac:dyDescent="0.35">
      <c r="A4" s="8" t="s">
        <v>3</v>
      </c>
      <c r="B4" s="6">
        <v>127526</v>
      </c>
      <c r="C4" s="6"/>
    </row>
    <row r="5" spans="1:8" x14ac:dyDescent="0.35">
      <c r="A5" s="8" t="s">
        <v>4</v>
      </c>
      <c r="B5" s="6" t="s">
        <v>5</v>
      </c>
      <c r="C5" s="6"/>
    </row>
    <row r="6" spans="1:8" x14ac:dyDescent="0.35">
      <c r="A6" s="8" t="s">
        <v>6</v>
      </c>
      <c r="B6" s="6" t="s">
        <v>7</v>
      </c>
      <c r="C6" s="6"/>
    </row>
    <row r="8" spans="1:8" x14ac:dyDescent="0.35">
      <c r="A8" s="5" t="s">
        <v>8</v>
      </c>
      <c r="B8" s="5"/>
      <c r="C8" s="5"/>
      <c r="D8" s="5"/>
      <c r="E8" s="5"/>
      <c r="F8" s="5"/>
      <c r="G8" s="5"/>
      <c r="H8" s="5"/>
    </row>
    <row r="9" spans="1:8" ht="15" customHeight="1" x14ac:dyDescent="0.35">
      <c r="A9" s="4" t="s">
        <v>9</v>
      </c>
      <c r="B9" s="4"/>
      <c r="C9" s="4"/>
      <c r="D9" s="4"/>
      <c r="E9" s="4"/>
      <c r="F9" s="4"/>
      <c r="G9" s="4"/>
      <c r="H9" s="4"/>
    </row>
    <row r="10" spans="1:8" ht="15" customHeight="1" x14ac:dyDescent="0.35">
      <c r="A10" s="4" t="s">
        <v>10</v>
      </c>
      <c r="B10" s="4"/>
      <c r="C10" s="4"/>
      <c r="D10" s="4"/>
      <c r="E10" s="4"/>
      <c r="F10" s="4"/>
      <c r="G10" s="4"/>
      <c r="H10" s="4"/>
    </row>
    <row r="11" spans="1:8" ht="15" customHeight="1" x14ac:dyDescent="0.35">
      <c r="A11" s="4" t="s">
        <v>11</v>
      </c>
      <c r="B11" s="4"/>
      <c r="C11" s="4"/>
      <c r="D11" s="4"/>
      <c r="E11" s="4"/>
      <c r="F11" s="4"/>
      <c r="G11" s="4"/>
      <c r="H11" s="4"/>
    </row>
    <row r="12" spans="1:8" ht="15" customHeight="1" x14ac:dyDescent="0.35">
      <c r="A12" s="4" t="s">
        <v>12</v>
      </c>
      <c r="B12" s="4"/>
      <c r="C12" s="4"/>
      <c r="D12" s="4"/>
      <c r="E12" s="4"/>
      <c r="F12" s="4"/>
      <c r="G12" s="4"/>
      <c r="H12" s="4"/>
    </row>
    <row r="13" spans="1:8" ht="15" customHeight="1" x14ac:dyDescent="0.35">
      <c r="A13" s="4" t="s">
        <v>13</v>
      </c>
      <c r="B13" s="4"/>
      <c r="C13" s="4"/>
      <c r="D13" s="4"/>
      <c r="E13" s="4"/>
      <c r="F13" s="4"/>
      <c r="G13" s="4"/>
      <c r="H13" s="4"/>
    </row>
    <row r="14" spans="1:8" ht="15" customHeight="1" x14ac:dyDescent="0.35">
      <c r="A14" s="4" t="s">
        <v>14</v>
      </c>
      <c r="B14" s="4"/>
      <c r="C14" s="4"/>
      <c r="D14" s="4"/>
      <c r="E14" s="4"/>
      <c r="F14" s="4"/>
      <c r="G14" s="4"/>
      <c r="H14" s="4"/>
    </row>
    <row r="15" spans="1:8" ht="15" customHeight="1" x14ac:dyDescent="0.35">
      <c r="A15" s="4" t="s">
        <v>15</v>
      </c>
      <c r="B15" s="4"/>
      <c r="C15" s="4"/>
      <c r="D15" s="4"/>
      <c r="E15" s="4"/>
      <c r="F15" s="4"/>
      <c r="G15" s="4"/>
      <c r="H15" s="4"/>
    </row>
    <row r="16" spans="1:8" ht="15" customHeight="1" x14ac:dyDescent="0.35">
      <c r="A16" s="4" t="s">
        <v>16</v>
      </c>
      <c r="B16" s="4"/>
      <c r="C16" s="4"/>
      <c r="D16" s="4"/>
      <c r="E16" s="4"/>
      <c r="F16" s="4"/>
      <c r="G16" s="4"/>
      <c r="H16" s="4"/>
    </row>
    <row r="18" spans="1:8" x14ac:dyDescent="0.35">
      <c r="A18" s="5" t="s">
        <v>17</v>
      </c>
      <c r="B18" s="5"/>
      <c r="C18" s="5"/>
      <c r="D18" s="5"/>
      <c r="E18" s="5"/>
      <c r="F18" s="5"/>
      <c r="G18" s="5"/>
      <c r="H18" s="5"/>
    </row>
    <row r="19" spans="1:8" x14ac:dyDescent="0.35">
      <c r="A19" s="8" t="s">
        <v>18</v>
      </c>
      <c r="B19" s="3"/>
      <c r="C19" s="3"/>
    </row>
    <row r="20" spans="1:8" x14ac:dyDescent="0.35">
      <c r="A20" s="8" t="s">
        <v>19</v>
      </c>
      <c r="B20" s="3"/>
      <c r="C20" s="3"/>
    </row>
    <row r="21" spans="1:8" x14ac:dyDescent="0.35">
      <c r="A21" s="8" t="s">
        <v>20</v>
      </c>
      <c r="B21" s="3"/>
      <c r="C21" s="3"/>
    </row>
    <row r="22" spans="1:8" x14ac:dyDescent="0.35">
      <c r="A22" s="8" t="s">
        <v>21</v>
      </c>
      <c r="B22" s="3"/>
      <c r="C22" s="3"/>
    </row>
    <row r="23" spans="1:8" x14ac:dyDescent="0.35">
      <c r="A23" s="8" t="s">
        <v>22</v>
      </c>
      <c r="B23" s="3"/>
      <c r="C23" s="3"/>
    </row>
    <row r="25" spans="1:8" x14ac:dyDescent="0.35">
      <c r="A25" s="5" t="s">
        <v>23</v>
      </c>
      <c r="B25" s="5"/>
      <c r="C25" s="5"/>
      <c r="D25" s="5"/>
      <c r="E25" s="5"/>
      <c r="F25" s="5"/>
      <c r="G25" s="5"/>
      <c r="H25" s="5"/>
    </row>
    <row r="26" spans="1:8" ht="37.5" customHeight="1" x14ac:dyDescent="0.35">
      <c r="A26" s="10" t="s">
        <v>24</v>
      </c>
      <c r="B26" s="10" t="s">
        <v>25</v>
      </c>
      <c r="C26" s="10" t="s">
        <v>26</v>
      </c>
      <c r="D26" s="10" t="s">
        <v>27</v>
      </c>
      <c r="E26" s="10" t="s">
        <v>28</v>
      </c>
      <c r="F26" s="10" t="s">
        <v>29</v>
      </c>
      <c r="G26" s="10" t="s">
        <v>30</v>
      </c>
      <c r="H26" s="10" t="s">
        <v>31</v>
      </c>
    </row>
    <row r="27" spans="1:8" ht="28.5" customHeight="1" x14ac:dyDescent="0.35">
      <c r="A27" s="11" t="s">
        <v>32</v>
      </c>
      <c r="B27" s="11">
        <v>36</v>
      </c>
      <c r="C27" s="11" t="s">
        <v>33</v>
      </c>
      <c r="D27" s="12"/>
      <c r="E27" s="12"/>
      <c r="F27" s="12"/>
      <c r="G27" s="13"/>
      <c r="H27" s="14">
        <f>(D27*B27)+E27+F27</f>
        <v>0</v>
      </c>
    </row>
    <row r="28" spans="1:8" ht="28.5" customHeight="1" x14ac:dyDescent="0.35">
      <c r="A28" s="11" t="s">
        <v>32</v>
      </c>
      <c r="B28" s="11">
        <v>60</v>
      </c>
      <c r="C28" s="11" t="s">
        <v>33</v>
      </c>
      <c r="D28" s="12"/>
      <c r="E28" s="12"/>
      <c r="F28" s="12"/>
      <c r="G28" s="13"/>
      <c r="H28" s="14">
        <f>(D28*B28)+E28+F28</f>
        <v>0</v>
      </c>
    </row>
    <row r="29" spans="1:8" ht="28.5" customHeight="1" x14ac:dyDescent="0.35">
      <c r="A29" s="11" t="s">
        <v>34</v>
      </c>
      <c r="B29" s="11">
        <v>36</v>
      </c>
      <c r="C29" s="11" t="s">
        <v>33</v>
      </c>
      <c r="D29" s="12"/>
      <c r="E29" s="12"/>
      <c r="F29" s="12"/>
      <c r="G29" s="13"/>
      <c r="H29" s="14">
        <f>(D29*B29)+E29+F29</f>
        <v>0</v>
      </c>
    </row>
    <row r="30" spans="1:8" ht="28.5" customHeight="1" x14ac:dyDescent="0.35">
      <c r="A30" s="11" t="s">
        <v>34</v>
      </c>
      <c r="B30" s="11">
        <v>60</v>
      </c>
      <c r="C30" s="11" t="s">
        <v>33</v>
      </c>
      <c r="D30" s="12"/>
      <c r="E30" s="12"/>
      <c r="F30" s="12"/>
      <c r="G30" s="13"/>
      <c r="H30" s="14">
        <f>(D30*B30)+E30+F30</f>
        <v>0</v>
      </c>
    </row>
    <row r="32" spans="1:8" x14ac:dyDescent="0.35">
      <c r="A32" s="5" t="s">
        <v>35</v>
      </c>
      <c r="B32" s="5"/>
      <c r="C32" s="5"/>
      <c r="D32" s="5"/>
      <c r="E32" s="5"/>
      <c r="F32" s="5"/>
      <c r="G32" s="5"/>
      <c r="H32" s="5"/>
    </row>
    <row r="33" spans="1:8" ht="37.5" customHeight="1" x14ac:dyDescent="0.35">
      <c r="A33" s="10" t="s">
        <v>36</v>
      </c>
      <c r="B33" s="10" t="s">
        <v>37</v>
      </c>
      <c r="C33" s="10" t="s">
        <v>38</v>
      </c>
      <c r="D33" s="10" t="s">
        <v>27</v>
      </c>
      <c r="E33" s="10" t="s">
        <v>28</v>
      </c>
      <c r="F33" s="10" t="s">
        <v>29</v>
      </c>
      <c r="G33" s="10" t="s">
        <v>30</v>
      </c>
      <c r="H33" s="10" t="s">
        <v>39</v>
      </c>
    </row>
    <row r="34" spans="1:8" ht="28.5" customHeight="1" x14ac:dyDescent="0.35">
      <c r="A34" s="11" t="s">
        <v>40</v>
      </c>
      <c r="B34" s="11" t="s">
        <v>41</v>
      </c>
      <c r="C34" s="13"/>
      <c r="D34" s="12"/>
      <c r="E34" s="12"/>
      <c r="F34" s="12"/>
      <c r="G34" s="13"/>
      <c r="H34" s="13"/>
    </row>
    <row r="35" spans="1:8" ht="28.5" customHeight="1" x14ac:dyDescent="0.35">
      <c r="A35" s="11" t="s">
        <v>40</v>
      </c>
      <c r="B35" s="11" t="s">
        <v>42</v>
      </c>
      <c r="C35" s="13"/>
      <c r="D35" s="12"/>
      <c r="E35" s="12"/>
      <c r="F35" s="12"/>
      <c r="G35" s="13"/>
      <c r="H35" s="13"/>
    </row>
    <row r="36" spans="1:8" ht="28.5" customHeight="1" x14ac:dyDescent="0.35">
      <c r="A36" s="11" t="s">
        <v>40</v>
      </c>
      <c r="B36" s="11" t="s">
        <v>43</v>
      </c>
      <c r="C36" s="13"/>
      <c r="D36" s="12"/>
      <c r="E36" s="12"/>
      <c r="F36" s="12"/>
      <c r="G36" s="13"/>
      <c r="H36" s="13"/>
    </row>
    <row r="38" spans="1:8" x14ac:dyDescent="0.35">
      <c r="A38" s="5" t="s">
        <v>44</v>
      </c>
      <c r="B38" s="5"/>
      <c r="C38" s="5"/>
      <c r="D38" s="5"/>
      <c r="E38" s="5"/>
      <c r="F38" s="5"/>
      <c r="G38" s="5"/>
      <c r="H38" s="5"/>
    </row>
    <row r="39" spans="1:8" ht="27.75" customHeight="1" x14ac:dyDescent="0.35">
      <c r="A39" s="4" t="s">
        <v>45</v>
      </c>
      <c r="B39" s="4"/>
      <c r="C39" s="4"/>
      <c r="D39" s="4"/>
      <c r="E39" s="4"/>
      <c r="F39" s="4"/>
      <c r="G39" s="4"/>
      <c r="H39" s="4"/>
    </row>
    <row r="40" spans="1:8" ht="37.5" customHeight="1" x14ac:dyDescent="0.35">
      <c r="A40" s="10" t="s">
        <v>46</v>
      </c>
      <c r="B40" s="10" t="s">
        <v>47</v>
      </c>
      <c r="C40" s="10" t="s">
        <v>48</v>
      </c>
      <c r="D40" s="10" t="s">
        <v>49</v>
      </c>
      <c r="E40" s="10" t="s">
        <v>30</v>
      </c>
      <c r="F40" s="10"/>
      <c r="G40" s="10"/>
      <c r="H40" s="10"/>
    </row>
    <row r="41" spans="1:8" ht="28.5" customHeight="1" x14ac:dyDescent="0.35">
      <c r="A41" s="11" t="s">
        <v>50</v>
      </c>
      <c r="B41" s="11">
        <v>36</v>
      </c>
      <c r="C41" s="12"/>
      <c r="D41" s="12"/>
      <c r="E41" s="13"/>
    </row>
    <row r="42" spans="1:8" ht="28.5" customHeight="1" x14ac:dyDescent="0.35">
      <c r="A42" s="11" t="s">
        <v>50</v>
      </c>
      <c r="B42" s="11">
        <v>60</v>
      </c>
      <c r="C42" s="12"/>
      <c r="D42" s="12"/>
      <c r="E42" s="13"/>
    </row>
    <row r="45" spans="1:8" ht="45.75" customHeight="1" x14ac:dyDescent="0.35">
      <c r="A45" s="2" t="s">
        <v>51</v>
      </c>
      <c r="B45" s="2"/>
      <c r="C45" s="2"/>
      <c r="D45" s="2"/>
      <c r="E45" s="2"/>
      <c r="F45" s="2"/>
      <c r="G45" s="2"/>
      <c r="H45" s="2"/>
    </row>
    <row r="46" spans="1:8" ht="45.75" customHeight="1" x14ac:dyDescent="0.35">
      <c r="A46" s="2" t="s">
        <v>52</v>
      </c>
      <c r="B46" s="2"/>
      <c r="C46" s="2"/>
      <c r="D46" s="2"/>
      <c r="E46" s="2"/>
      <c r="F46" s="2"/>
      <c r="G46" s="2"/>
      <c r="H46" s="2"/>
    </row>
    <row r="47" spans="1:8" ht="45.75" customHeight="1" x14ac:dyDescent="0.35">
      <c r="A47" s="2" t="s">
        <v>53</v>
      </c>
      <c r="B47" s="2"/>
      <c r="C47" s="2"/>
      <c r="D47" s="2"/>
      <c r="E47" s="2"/>
      <c r="F47" s="2"/>
      <c r="G47" s="2"/>
      <c r="H47" s="2"/>
    </row>
  </sheetData>
  <mergeCells count="27">
    <mergeCell ref="A46:H46"/>
    <mergeCell ref="A47:H47"/>
    <mergeCell ref="A25:H25"/>
    <mergeCell ref="A32:H32"/>
    <mergeCell ref="A38:H38"/>
    <mergeCell ref="A39:H39"/>
    <mergeCell ref="A45:H45"/>
    <mergeCell ref="B19:C19"/>
    <mergeCell ref="B20:C20"/>
    <mergeCell ref="B21:C21"/>
    <mergeCell ref="B22:C22"/>
    <mergeCell ref="B23:C23"/>
    <mergeCell ref="A13:H13"/>
    <mergeCell ref="A14:H14"/>
    <mergeCell ref="A15:H15"/>
    <mergeCell ref="A16:H16"/>
    <mergeCell ref="A18:H18"/>
    <mergeCell ref="A8:H8"/>
    <mergeCell ref="A9:H9"/>
    <mergeCell ref="A10:H10"/>
    <mergeCell ref="A11:H11"/>
    <mergeCell ref="A12:H12"/>
    <mergeCell ref="A1:H1"/>
    <mergeCell ref="B3:C3"/>
    <mergeCell ref="B4:C4"/>
    <mergeCell ref="B5:C5"/>
    <mergeCell ref="B6:C6"/>
  </mergeCells>
  <pageMargins left="0.4" right="0.4" top="0.5" bottom="0.5"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96"/>
  <sheetViews>
    <sheetView showGridLines="0" zoomScaleNormal="100" workbookViewId="0"/>
  </sheetViews>
  <sheetFormatPr defaultColWidth="8.6328125" defaultRowHeight="14.5" x14ac:dyDescent="0.35"/>
  <cols>
    <col min="1" max="1" width="36.81640625" customWidth="1"/>
    <col min="2" max="2" width="42" customWidth="1"/>
    <col min="3" max="3" width="11" customWidth="1"/>
    <col min="4" max="4" width="12" customWidth="1"/>
    <col min="5" max="7" width="13" customWidth="1"/>
    <col min="8" max="8" width="26" customWidth="1"/>
    <col min="9" max="9" width="16" customWidth="1"/>
  </cols>
  <sheetData>
    <row r="1" spans="1:9" ht="18" customHeight="1" x14ac:dyDescent="0.35">
      <c r="A1" s="7" t="s">
        <v>54</v>
      </c>
      <c r="B1" s="7"/>
      <c r="C1" s="7"/>
      <c r="D1" s="7"/>
      <c r="E1" s="7"/>
      <c r="F1" s="7"/>
      <c r="G1" s="7"/>
      <c r="H1" s="7"/>
      <c r="I1" s="7"/>
    </row>
    <row r="3" spans="1:9" x14ac:dyDescent="0.35">
      <c r="A3" s="8" t="s">
        <v>1</v>
      </c>
      <c r="B3" s="6" t="s">
        <v>2</v>
      </c>
      <c r="C3" s="6"/>
    </row>
    <row r="4" spans="1:9" x14ac:dyDescent="0.35">
      <c r="A4" s="8" t="s">
        <v>3</v>
      </c>
      <c r="B4" s="6">
        <v>127526</v>
      </c>
      <c r="C4" s="6"/>
    </row>
    <row r="5" spans="1:9" x14ac:dyDescent="0.35">
      <c r="A5" s="8" t="s">
        <v>4</v>
      </c>
      <c r="B5" s="6" t="s">
        <v>5</v>
      </c>
      <c r="C5" s="6"/>
    </row>
    <row r="6" spans="1:9" x14ac:dyDescent="0.35">
      <c r="A6" s="8" t="s">
        <v>6</v>
      </c>
      <c r="B6" s="6" t="s">
        <v>7</v>
      </c>
      <c r="C6" s="6"/>
    </row>
    <row r="8" spans="1:9" x14ac:dyDescent="0.35">
      <c r="A8" s="5" t="s">
        <v>8</v>
      </c>
      <c r="B8" s="5"/>
      <c r="C8" s="5"/>
      <c r="D8" s="5"/>
      <c r="E8" s="5"/>
      <c r="F8" s="5"/>
      <c r="G8" s="5"/>
      <c r="H8" s="5"/>
      <c r="I8" s="5"/>
    </row>
    <row r="9" spans="1:9" ht="14.25" customHeight="1" x14ac:dyDescent="0.35">
      <c r="A9" s="4" t="s">
        <v>9</v>
      </c>
      <c r="B9" s="4"/>
      <c r="C9" s="4"/>
      <c r="D9" s="4"/>
      <c r="E9" s="4"/>
      <c r="F9" s="4"/>
      <c r="G9" s="4"/>
      <c r="H9" s="4"/>
      <c r="I9" s="4"/>
    </row>
    <row r="10" spans="1:9" ht="14.25" customHeight="1" x14ac:dyDescent="0.35">
      <c r="A10" s="4" t="s">
        <v>10</v>
      </c>
      <c r="B10" s="4"/>
      <c r="C10" s="4"/>
      <c r="D10" s="4"/>
      <c r="E10" s="4"/>
      <c r="F10" s="4"/>
      <c r="G10" s="4"/>
      <c r="H10" s="4"/>
      <c r="I10" s="4"/>
    </row>
    <row r="11" spans="1:9" ht="14.25" customHeight="1" x14ac:dyDescent="0.35">
      <c r="A11" s="4" t="s">
        <v>11</v>
      </c>
      <c r="B11" s="4"/>
      <c r="C11" s="4"/>
      <c r="D11" s="4"/>
      <c r="E11" s="4"/>
      <c r="F11" s="4"/>
      <c r="G11" s="4"/>
      <c r="H11" s="4"/>
      <c r="I11" s="4"/>
    </row>
    <row r="12" spans="1:9" ht="14.25" customHeight="1" x14ac:dyDescent="0.35">
      <c r="A12" s="4" t="s">
        <v>12</v>
      </c>
      <c r="B12" s="4"/>
      <c r="C12" s="4"/>
      <c r="D12" s="4"/>
      <c r="E12" s="4"/>
      <c r="F12" s="4"/>
      <c r="G12" s="4"/>
      <c r="H12" s="4"/>
      <c r="I12" s="4"/>
    </row>
    <row r="13" spans="1:9" ht="14.25" customHeight="1" x14ac:dyDescent="0.35">
      <c r="A13" s="4" t="s">
        <v>13</v>
      </c>
      <c r="B13" s="4"/>
      <c r="C13" s="4"/>
      <c r="D13" s="4"/>
      <c r="E13" s="4"/>
      <c r="F13" s="4"/>
      <c r="G13" s="4"/>
      <c r="H13" s="4"/>
      <c r="I13" s="4"/>
    </row>
    <row r="14" spans="1:9" ht="14.25" customHeight="1" x14ac:dyDescent="0.35">
      <c r="A14" s="4" t="s">
        <v>14</v>
      </c>
      <c r="B14" s="4"/>
      <c r="C14" s="4"/>
      <c r="D14" s="4"/>
      <c r="E14" s="4"/>
      <c r="F14" s="4"/>
      <c r="G14" s="4"/>
      <c r="H14" s="4"/>
      <c r="I14" s="4"/>
    </row>
    <row r="15" spans="1:9" ht="14.25" customHeight="1" x14ac:dyDescent="0.35">
      <c r="A15" s="4" t="s">
        <v>15</v>
      </c>
      <c r="B15" s="4"/>
      <c r="C15" s="4"/>
      <c r="D15" s="4"/>
      <c r="E15" s="4"/>
      <c r="F15" s="4"/>
      <c r="G15" s="4"/>
      <c r="H15" s="4"/>
      <c r="I15" s="4"/>
    </row>
    <row r="16" spans="1:9" ht="14.25" customHeight="1" x14ac:dyDescent="0.35">
      <c r="A16" s="4" t="s">
        <v>16</v>
      </c>
      <c r="B16" s="4"/>
      <c r="C16" s="4"/>
      <c r="D16" s="4"/>
      <c r="E16" s="4"/>
      <c r="F16" s="4"/>
      <c r="G16" s="4"/>
      <c r="H16" s="4"/>
      <c r="I16" s="4"/>
    </row>
    <row r="17" spans="1:9" ht="14.25" customHeight="1" x14ac:dyDescent="0.35">
      <c r="A17" s="4" t="s">
        <v>55</v>
      </c>
      <c r="B17" s="4"/>
      <c r="C17" s="4"/>
      <c r="D17" s="4"/>
      <c r="E17" s="4"/>
      <c r="F17" s="4"/>
      <c r="G17" s="4"/>
      <c r="H17" s="4"/>
      <c r="I17" s="4"/>
    </row>
    <row r="19" spans="1:9" x14ac:dyDescent="0.35">
      <c r="A19" s="5" t="s">
        <v>17</v>
      </c>
      <c r="B19" s="5"/>
      <c r="C19" s="5"/>
      <c r="D19" s="5"/>
      <c r="E19" s="5"/>
      <c r="F19" s="5"/>
      <c r="G19" s="5"/>
      <c r="H19" s="5"/>
      <c r="I19" s="5"/>
    </row>
    <row r="20" spans="1:9" x14ac:dyDescent="0.35">
      <c r="A20" s="8" t="s">
        <v>18</v>
      </c>
      <c r="B20" s="3"/>
      <c r="C20" s="3"/>
    </row>
    <row r="21" spans="1:9" x14ac:dyDescent="0.35">
      <c r="A21" s="8" t="s">
        <v>19</v>
      </c>
      <c r="B21" s="3"/>
      <c r="C21" s="3"/>
    </row>
    <row r="22" spans="1:9" x14ac:dyDescent="0.35">
      <c r="A22" s="8" t="s">
        <v>20</v>
      </c>
      <c r="B22" s="3"/>
      <c r="C22" s="3"/>
    </row>
    <row r="23" spans="1:9" x14ac:dyDescent="0.35">
      <c r="A23" s="8" t="s">
        <v>21</v>
      </c>
      <c r="B23" s="3"/>
      <c r="C23" s="3"/>
    </row>
    <row r="24" spans="1:9" x14ac:dyDescent="0.35">
      <c r="A24" s="8" t="s">
        <v>22</v>
      </c>
      <c r="B24" s="3"/>
      <c r="C24" s="3"/>
    </row>
    <row r="26" spans="1:9" x14ac:dyDescent="0.35">
      <c r="A26" s="5" t="s">
        <v>56</v>
      </c>
      <c r="B26" s="5"/>
      <c r="C26" s="5"/>
      <c r="D26" s="5"/>
      <c r="E26" s="5"/>
      <c r="F26" s="5"/>
      <c r="G26" s="5"/>
      <c r="H26" s="5"/>
      <c r="I26" s="5"/>
    </row>
    <row r="27" spans="1:9" ht="43.5" customHeight="1" x14ac:dyDescent="0.35">
      <c r="A27" s="10" t="s">
        <v>57</v>
      </c>
      <c r="B27" s="10" t="s">
        <v>58</v>
      </c>
      <c r="C27" s="10" t="s">
        <v>24</v>
      </c>
      <c r="D27" s="10" t="s">
        <v>25</v>
      </c>
      <c r="E27" s="10" t="s">
        <v>27</v>
      </c>
      <c r="F27" s="10" t="s">
        <v>28</v>
      </c>
      <c r="G27" s="10" t="s">
        <v>29</v>
      </c>
      <c r="H27" s="10" t="s">
        <v>30</v>
      </c>
      <c r="I27" s="10" t="s">
        <v>31</v>
      </c>
    </row>
    <row r="28" spans="1:9" ht="28.5" customHeight="1" x14ac:dyDescent="0.35">
      <c r="A28" s="11" t="s">
        <v>59</v>
      </c>
      <c r="B28" s="11" t="s">
        <v>33</v>
      </c>
      <c r="C28" s="11" t="s">
        <v>60</v>
      </c>
      <c r="D28" s="11">
        <v>36</v>
      </c>
      <c r="E28" s="12"/>
      <c r="F28" s="12"/>
      <c r="G28" s="12"/>
      <c r="H28" s="13"/>
      <c r="I28" s="14">
        <f t="shared" ref="I28:I63" si="0">(E28*D28)+F28+G28</f>
        <v>0</v>
      </c>
    </row>
    <row r="29" spans="1:9" ht="28.5" customHeight="1" x14ac:dyDescent="0.35">
      <c r="A29" s="11" t="s">
        <v>59</v>
      </c>
      <c r="B29" s="11" t="s">
        <v>33</v>
      </c>
      <c r="C29" s="11" t="s">
        <v>60</v>
      </c>
      <c r="D29" s="11">
        <v>60</v>
      </c>
      <c r="E29" s="12"/>
      <c r="F29" s="12"/>
      <c r="G29" s="12"/>
      <c r="H29" s="13"/>
      <c r="I29" s="14">
        <f t="shared" si="0"/>
        <v>0</v>
      </c>
    </row>
    <row r="30" spans="1:9" ht="28.5" customHeight="1" x14ac:dyDescent="0.35">
      <c r="A30" s="11" t="s">
        <v>59</v>
      </c>
      <c r="B30" s="11" t="s">
        <v>61</v>
      </c>
      <c r="C30" s="11" t="s">
        <v>60</v>
      </c>
      <c r="D30" s="11">
        <v>36</v>
      </c>
      <c r="E30" s="12"/>
      <c r="F30" s="12"/>
      <c r="G30" s="12"/>
      <c r="H30" s="13"/>
      <c r="I30" s="14">
        <f t="shared" si="0"/>
        <v>0</v>
      </c>
    </row>
    <row r="31" spans="1:9" ht="28.5" customHeight="1" x14ac:dyDescent="0.35">
      <c r="A31" s="11" t="s">
        <v>59</v>
      </c>
      <c r="B31" s="11" t="s">
        <v>61</v>
      </c>
      <c r="C31" s="11" t="s">
        <v>60</v>
      </c>
      <c r="D31" s="11">
        <v>60</v>
      </c>
      <c r="E31" s="12"/>
      <c r="F31" s="12"/>
      <c r="G31" s="12"/>
      <c r="H31" s="13"/>
      <c r="I31" s="14">
        <f t="shared" si="0"/>
        <v>0</v>
      </c>
    </row>
    <row r="32" spans="1:9" ht="28.5" customHeight="1" x14ac:dyDescent="0.35">
      <c r="A32" s="11" t="s">
        <v>59</v>
      </c>
      <c r="B32" s="11" t="s">
        <v>62</v>
      </c>
      <c r="C32" s="11" t="s">
        <v>60</v>
      </c>
      <c r="D32" s="11">
        <v>36</v>
      </c>
      <c r="E32" s="12"/>
      <c r="F32" s="12"/>
      <c r="G32" s="12"/>
      <c r="H32" s="13"/>
      <c r="I32" s="14">
        <f t="shared" si="0"/>
        <v>0</v>
      </c>
    </row>
    <row r="33" spans="1:9" ht="28.5" customHeight="1" x14ac:dyDescent="0.35">
      <c r="A33" s="11" t="s">
        <v>59</v>
      </c>
      <c r="B33" s="11" t="s">
        <v>62</v>
      </c>
      <c r="C33" s="11" t="s">
        <v>60</v>
      </c>
      <c r="D33" s="11">
        <v>60</v>
      </c>
      <c r="E33" s="12"/>
      <c r="F33" s="12"/>
      <c r="G33" s="12"/>
      <c r="H33" s="13"/>
      <c r="I33" s="14">
        <f t="shared" si="0"/>
        <v>0</v>
      </c>
    </row>
    <row r="34" spans="1:9" ht="28.5" customHeight="1" x14ac:dyDescent="0.35">
      <c r="A34" s="11" t="s">
        <v>59</v>
      </c>
      <c r="B34" s="11" t="s">
        <v>63</v>
      </c>
      <c r="C34" s="11" t="s">
        <v>60</v>
      </c>
      <c r="D34" s="11">
        <v>36</v>
      </c>
      <c r="E34" s="12"/>
      <c r="F34" s="12"/>
      <c r="G34" s="12"/>
      <c r="H34" s="13"/>
      <c r="I34" s="14">
        <f t="shared" si="0"/>
        <v>0</v>
      </c>
    </row>
    <row r="35" spans="1:9" ht="28.5" customHeight="1" x14ac:dyDescent="0.35">
      <c r="A35" s="11" t="s">
        <v>59</v>
      </c>
      <c r="B35" s="11" t="s">
        <v>63</v>
      </c>
      <c r="C35" s="11" t="s">
        <v>60</v>
      </c>
      <c r="D35" s="11">
        <v>60</v>
      </c>
      <c r="E35" s="12"/>
      <c r="F35" s="12"/>
      <c r="G35" s="12"/>
      <c r="H35" s="13"/>
      <c r="I35" s="14">
        <f t="shared" si="0"/>
        <v>0</v>
      </c>
    </row>
    <row r="36" spans="1:9" ht="28.5" customHeight="1" x14ac:dyDescent="0.35">
      <c r="A36" s="11" t="s">
        <v>59</v>
      </c>
      <c r="B36" s="11" t="s">
        <v>64</v>
      </c>
      <c r="C36" s="11" t="s">
        <v>60</v>
      </c>
      <c r="D36" s="11">
        <v>36</v>
      </c>
      <c r="E36" s="12"/>
      <c r="F36" s="12"/>
      <c r="G36" s="12"/>
      <c r="H36" s="13"/>
      <c r="I36" s="14">
        <f t="shared" si="0"/>
        <v>0</v>
      </c>
    </row>
    <row r="37" spans="1:9" ht="28.5" customHeight="1" x14ac:dyDescent="0.35">
      <c r="A37" s="11" t="s">
        <v>59</v>
      </c>
      <c r="B37" s="11" t="s">
        <v>64</v>
      </c>
      <c r="C37" s="11" t="s">
        <v>60</v>
      </c>
      <c r="D37" s="11">
        <v>60</v>
      </c>
      <c r="E37" s="12"/>
      <c r="F37" s="12"/>
      <c r="G37" s="12"/>
      <c r="H37" s="13"/>
      <c r="I37" s="14">
        <f t="shared" si="0"/>
        <v>0</v>
      </c>
    </row>
    <row r="38" spans="1:9" ht="28.5" customHeight="1" x14ac:dyDescent="0.35">
      <c r="A38" s="11" t="s">
        <v>59</v>
      </c>
      <c r="B38" s="11" t="s">
        <v>65</v>
      </c>
      <c r="C38" s="11" t="s">
        <v>60</v>
      </c>
      <c r="D38" s="11">
        <v>36</v>
      </c>
      <c r="E38" s="12"/>
      <c r="F38" s="12"/>
      <c r="G38" s="12"/>
      <c r="H38" s="13"/>
      <c r="I38" s="14">
        <f t="shared" si="0"/>
        <v>0</v>
      </c>
    </row>
    <row r="39" spans="1:9" ht="28.5" customHeight="1" x14ac:dyDescent="0.35">
      <c r="A39" s="11" t="s">
        <v>59</v>
      </c>
      <c r="B39" s="11" t="s">
        <v>65</v>
      </c>
      <c r="C39" s="11" t="s">
        <v>60</v>
      </c>
      <c r="D39" s="11">
        <v>60</v>
      </c>
      <c r="E39" s="12"/>
      <c r="F39" s="12"/>
      <c r="G39" s="12"/>
      <c r="H39" s="13"/>
      <c r="I39" s="14">
        <f t="shared" si="0"/>
        <v>0</v>
      </c>
    </row>
    <row r="40" spans="1:9" ht="28.5" customHeight="1" x14ac:dyDescent="0.35">
      <c r="A40" s="11" t="s">
        <v>59</v>
      </c>
      <c r="B40" s="11" t="s">
        <v>66</v>
      </c>
      <c r="C40" s="11" t="s">
        <v>60</v>
      </c>
      <c r="D40" s="11">
        <v>36</v>
      </c>
      <c r="E40" s="12"/>
      <c r="F40" s="12"/>
      <c r="G40" s="12"/>
      <c r="H40" s="13"/>
      <c r="I40" s="14">
        <f t="shared" si="0"/>
        <v>0</v>
      </c>
    </row>
    <row r="41" spans="1:9" ht="28.5" customHeight="1" x14ac:dyDescent="0.35">
      <c r="A41" s="11" t="s">
        <v>59</v>
      </c>
      <c r="B41" s="11" t="s">
        <v>66</v>
      </c>
      <c r="C41" s="11" t="s">
        <v>60</v>
      </c>
      <c r="D41" s="11">
        <v>60</v>
      </c>
      <c r="E41" s="12"/>
      <c r="F41" s="12"/>
      <c r="G41" s="12"/>
      <c r="H41" s="13"/>
      <c r="I41" s="14">
        <f t="shared" si="0"/>
        <v>0</v>
      </c>
    </row>
    <row r="42" spans="1:9" ht="28.5" customHeight="1" x14ac:dyDescent="0.35">
      <c r="A42" s="11" t="s">
        <v>59</v>
      </c>
      <c r="B42" s="11" t="s">
        <v>67</v>
      </c>
      <c r="C42" s="11" t="s">
        <v>60</v>
      </c>
      <c r="D42" s="11">
        <v>36</v>
      </c>
      <c r="E42" s="12"/>
      <c r="F42" s="12"/>
      <c r="G42" s="12"/>
      <c r="H42" s="13"/>
      <c r="I42" s="14">
        <f t="shared" si="0"/>
        <v>0</v>
      </c>
    </row>
    <row r="43" spans="1:9" ht="28.5" customHeight="1" x14ac:dyDescent="0.35">
      <c r="A43" s="11" t="s">
        <v>59</v>
      </c>
      <c r="B43" s="11" t="s">
        <v>67</v>
      </c>
      <c r="C43" s="11" t="s">
        <v>60</v>
      </c>
      <c r="D43" s="11">
        <v>60</v>
      </c>
      <c r="E43" s="12"/>
      <c r="F43" s="12"/>
      <c r="G43" s="12"/>
      <c r="H43" s="13"/>
      <c r="I43" s="14">
        <f t="shared" si="0"/>
        <v>0</v>
      </c>
    </row>
    <row r="44" spans="1:9" ht="28.5" customHeight="1" x14ac:dyDescent="0.35">
      <c r="A44" s="11" t="s">
        <v>59</v>
      </c>
      <c r="B44" s="11" t="s">
        <v>68</v>
      </c>
      <c r="C44" s="11" t="s">
        <v>60</v>
      </c>
      <c r="D44" s="11">
        <v>36</v>
      </c>
      <c r="E44" s="12"/>
      <c r="F44" s="12"/>
      <c r="G44" s="12"/>
      <c r="H44" s="13"/>
      <c r="I44" s="14">
        <f t="shared" si="0"/>
        <v>0</v>
      </c>
    </row>
    <row r="45" spans="1:9" ht="28.5" customHeight="1" x14ac:dyDescent="0.35">
      <c r="A45" s="11" t="s">
        <v>59</v>
      </c>
      <c r="B45" s="11" t="s">
        <v>68</v>
      </c>
      <c r="C45" s="11" t="s">
        <v>60</v>
      </c>
      <c r="D45" s="11">
        <v>60</v>
      </c>
      <c r="E45" s="12"/>
      <c r="F45" s="12"/>
      <c r="G45" s="12"/>
      <c r="H45" s="13"/>
      <c r="I45" s="14">
        <f t="shared" si="0"/>
        <v>0</v>
      </c>
    </row>
    <row r="46" spans="1:9" ht="28.5" customHeight="1" x14ac:dyDescent="0.35">
      <c r="A46" s="11" t="s">
        <v>59</v>
      </c>
      <c r="B46" s="11" t="s">
        <v>69</v>
      </c>
      <c r="C46" s="11" t="s">
        <v>60</v>
      </c>
      <c r="D46" s="11">
        <v>36</v>
      </c>
      <c r="E46" s="12"/>
      <c r="F46" s="12"/>
      <c r="G46" s="12"/>
      <c r="H46" s="13"/>
      <c r="I46" s="14">
        <f t="shared" si="0"/>
        <v>0</v>
      </c>
    </row>
    <row r="47" spans="1:9" ht="28.5" customHeight="1" x14ac:dyDescent="0.35">
      <c r="A47" s="11" t="s">
        <v>59</v>
      </c>
      <c r="B47" s="11" t="s">
        <v>69</v>
      </c>
      <c r="C47" s="11" t="s">
        <v>60</v>
      </c>
      <c r="D47" s="11">
        <v>60</v>
      </c>
      <c r="E47" s="12"/>
      <c r="F47" s="12"/>
      <c r="G47" s="12"/>
      <c r="H47" s="13"/>
      <c r="I47" s="14">
        <f t="shared" si="0"/>
        <v>0</v>
      </c>
    </row>
    <row r="48" spans="1:9" ht="28.5" customHeight="1" x14ac:dyDescent="0.35">
      <c r="A48" s="11" t="s">
        <v>59</v>
      </c>
      <c r="B48" s="11" t="s">
        <v>70</v>
      </c>
      <c r="C48" s="11" t="s">
        <v>60</v>
      </c>
      <c r="D48" s="11">
        <v>36</v>
      </c>
      <c r="E48" s="12"/>
      <c r="F48" s="12"/>
      <c r="G48" s="12"/>
      <c r="H48" s="13"/>
      <c r="I48" s="14">
        <f t="shared" si="0"/>
        <v>0</v>
      </c>
    </row>
    <row r="49" spans="1:9" ht="28.5" customHeight="1" x14ac:dyDescent="0.35">
      <c r="A49" s="11" t="s">
        <v>59</v>
      </c>
      <c r="B49" s="11" t="s">
        <v>70</v>
      </c>
      <c r="C49" s="11" t="s">
        <v>60</v>
      </c>
      <c r="D49" s="11">
        <v>60</v>
      </c>
      <c r="E49" s="12"/>
      <c r="F49" s="12"/>
      <c r="G49" s="12"/>
      <c r="H49" s="13"/>
      <c r="I49" s="14">
        <f t="shared" si="0"/>
        <v>0</v>
      </c>
    </row>
    <row r="50" spans="1:9" ht="28.5" customHeight="1" x14ac:dyDescent="0.35">
      <c r="A50" s="11" t="s">
        <v>59</v>
      </c>
      <c r="B50" s="11" t="s">
        <v>71</v>
      </c>
      <c r="C50" s="11" t="s">
        <v>60</v>
      </c>
      <c r="D50" s="11">
        <v>36</v>
      </c>
      <c r="E50" s="12"/>
      <c r="F50" s="12"/>
      <c r="G50" s="12"/>
      <c r="H50" s="13"/>
      <c r="I50" s="14">
        <f t="shared" si="0"/>
        <v>0</v>
      </c>
    </row>
    <row r="51" spans="1:9" ht="28.5" customHeight="1" x14ac:dyDescent="0.35">
      <c r="A51" s="11" t="s">
        <v>59</v>
      </c>
      <c r="B51" s="11" t="s">
        <v>71</v>
      </c>
      <c r="C51" s="11" t="s">
        <v>60</v>
      </c>
      <c r="D51" s="11">
        <v>60</v>
      </c>
      <c r="E51" s="12"/>
      <c r="F51" s="12"/>
      <c r="G51" s="12"/>
      <c r="H51" s="13"/>
      <c r="I51" s="14">
        <f t="shared" si="0"/>
        <v>0</v>
      </c>
    </row>
    <row r="52" spans="1:9" ht="28.5" customHeight="1" x14ac:dyDescent="0.35">
      <c r="A52" s="11" t="s">
        <v>59</v>
      </c>
      <c r="B52" s="11" t="s">
        <v>72</v>
      </c>
      <c r="C52" s="11" t="s">
        <v>60</v>
      </c>
      <c r="D52" s="11">
        <v>36</v>
      </c>
      <c r="E52" s="12"/>
      <c r="F52" s="12"/>
      <c r="G52" s="12"/>
      <c r="H52" s="13"/>
      <c r="I52" s="14">
        <f t="shared" si="0"/>
        <v>0</v>
      </c>
    </row>
    <row r="53" spans="1:9" ht="28.5" customHeight="1" x14ac:dyDescent="0.35">
      <c r="A53" s="11" t="s">
        <v>59</v>
      </c>
      <c r="B53" s="11" t="s">
        <v>72</v>
      </c>
      <c r="C53" s="11" t="s">
        <v>60</v>
      </c>
      <c r="D53" s="11">
        <v>60</v>
      </c>
      <c r="E53" s="12"/>
      <c r="F53" s="12"/>
      <c r="G53" s="12"/>
      <c r="H53" s="13"/>
      <c r="I53" s="14">
        <f t="shared" si="0"/>
        <v>0</v>
      </c>
    </row>
    <row r="54" spans="1:9" ht="28.5" customHeight="1" x14ac:dyDescent="0.35">
      <c r="A54" s="11" t="s">
        <v>59</v>
      </c>
      <c r="B54" s="11" t="s">
        <v>73</v>
      </c>
      <c r="C54" s="11" t="s">
        <v>60</v>
      </c>
      <c r="D54" s="11">
        <v>36</v>
      </c>
      <c r="E54" s="12"/>
      <c r="F54" s="12"/>
      <c r="G54" s="12"/>
      <c r="H54" s="13"/>
      <c r="I54" s="14">
        <f t="shared" si="0"/>
        <v>0</v>
      </c>
    </row>
    <row r="55" spans="1:9" ht="28.5" customHeight="1" x14ac:dyDescent="0.35">
      <c r="A55" s="11" t="s">
        <v>59</v>
      </c>
      <c r="B55" s="11" t="s">
        <v>73</v>
      </c>
      <c r="C55" s="11" t="s">
        <v>60</v>
      </c>
      <c r="D55" s="11">
        <v>60</v>
      </c>
      <c r="E55" s="12"/>
      <c r="F55" s="12"/>
      <c r="G55" s="12"/>
      <c r="H55" s="13"/>
      <c r="I55" s="14">
        <f t="shared" si="0"/>
        <v>0</v>
      </c>
    </row>
    <row r="56" spans="1:9" ht="28.5" customHeight="1" x14ac:dyDescent="0.35">
      <c r="A56" s="11" t="s">
        <v>59</v>
      </c>
      <c r="B56" s="11" t="s">
        <v>74</v>
      </c>
      <c r="C56" s="11" t="s">
        <v>60</v>
      </c>
      <c r="D56" s="11">
        <v>36</v>
      </c>
      <c r="E56" s="12"/>
      <c r="F56" s="12"/>
      <c r="G56" s="12"/>
      <c r="H56" s="13"/>
      <c r="I56" s="14">
        <f t="shared" si="0"/>
        <v>0</v>
      </c>
    </row>
    <row r="57" spans="1:9" ht="28.5" customHeight="1" x14ac:dyDescent="0.35">
      <c r="A57" s="11" t="s">
        <v>59</v>
      </c>
      <c r="B57" s="11" t="s">
        <v>74</v>
      </c>
      <c r="C57" s="11" t="s">
        <v>60</v>
      </c>
      <c r="D57" s="11">
        <v>60</v>
      </c>
      <c r="E57" s="12"/>
      <c r="F57" s="12"/>
      <c r="G57" s="12"/>
      <c r="H57" s="13"/>
      <c r="I57" s="14">
        <f t="shared" si="0"/>
        <v>0</v>
      </c>
    </row>
    <row r="58" spans="1:9" ht="28.5" customHeight="1" x14ac:dyDescent="0.35">
      <c r="A58" s="11" t="s">
        <v>59</v>
      </c>
      <c r="B58" s="11" t="s">
        <v>75</v>
      </c>
      <c r="C58" s="11" t="s">
        <v>76</v>
      </c>
      <c r="D58" s="11">
        <v>36</v>
      </c>
      <c r="E58" s="12"/>
      <c r="F58" s="12"/>
      <c r="G58" s="12"/>
      <c r="H58" s="13"/>
      <c r="I58" s="14">
        <f t="shared" si="0"/>
        <v>0</v>
      </c>
    </row>
    <row r="59" spans="1:9" ht="28.5" customHeight="1" x14ac:dyDescent="0.35">
      <c r="A59" s="11" t="s">
        <v>59</v>
      </c>
      <c r="B59" s="11" t="s">
        <v>75</v>
      </c>
      <c r="C59" s="11" t="s">
        <v>76</v>
      </c>
      <c r="D59" s="11">
        <v>60</v>
      </c>
      <c r="E59" s="12"/>
      <c r="F59" s="12"/>
      <c r="G59" s="12"/>
      <c r="H59" s="13"/>
      <c r="I59" s="14">
        <f t="shared" si="0"/>
        <v>0</v>
      </c>
    </row>
    <row r="60" spans="1:9" ht="28.5" customHeight="1" x14ac:dyDescent="0.35">
      <c r="A60" s="11" t="s">
        <v>59</v>
      </c>
      <c r="B60" s="11" t="s">
        <v>77</v>
      </c>
      <c r="C60" s="11" t="s">
        <v>76</v>
      </c>
      <c r="D60" s="11">
        <v>36</v>
      </c>
      <c r="E60" s="12"/>
      <c r="F60" s="12"/>
      <c r="G60" s="12"/>
      <c r="H60" s="13"/>
      <c r="I60" s="14">
        <f t="shared" si="0"/>
        <v>0</v>
      </c>
    </row>
    <row r="61" spans="1:9" ht="28.5" customHeight="1" x14ac:dyDescent="0.35">
      <c r="A61" s="11" t="s">
        <v>59</v>
      </c>
      <c r="B61" s="11" t="s">
        <v>77</v>
      </c>
      <c r="C61" s="11" t="s">
        <v>76</v>
      </c>
      <c r="D61" s="11">
        <v>60</v>
      </c>
      <c r="E61" s="12"/>
      <c r="F61" s="12"/>
      <c r="G61" s="12"/>
      <c r="H61" s="13"/>
      <c r="I61" s="14">
        <f t="shared" si="0"/>
        <v>0</v>
      </c>
    </row>
    <row r="62" spans="1:9" ht="28.5" customHeight="1" x14ac:dyDescent="0.35">
      <c r="A62" s="11" t="s">
        <v>59</v>
      </c>
      <c r="B62" s="11" t="s">
        <v>78</v>
      </c>
      <c r="C62" s="11" t="s">
        <v>76</v>
      </c>
      <c r="D62" s="11">
        <v>36</v>
      </c>
      <c r="E62" s="12"/>
      <c r="F62" s="12"/>
      <c r="G62" s="12"/>
      <c r="H62" s="13"/>
      <c r="I62" s="14">
        <f t="shared" si="0"/>
        <v>0</v>
      </c>
    </row>
    <row r="63" spans="1:9" ht="28.5" customHeight="1" x14ac:dyDescent="0.35">
      <c r="A63" s="11" t="s">
        <v>59</v>
      </c>
      <c r="B63" s="11" t="s">
        <v>78</v>
      </c>
      <c r="C63" s="11" t="s">
        <v>76</v>
      </c>
      <c r="D63" s="11">
        <v>60</v>
      </c>
      <c r="E63" s="12"/>
      <c r="F63" s="12"/>
      <c r="G63" s="12"/>
      <c r="H63" s="13"/>
      <c r="I63" s="14">
        <f t="shared" si="0"/>
        <v>0</v>
      </c>
    </row>
    <row r="64" spans="1:9" x14ac:dyDescent="0.35">
      <c r="A64" s="1" t="s">
        <v>79</v>
      </c>
      <c r="B64" s="1"/>
      <c r="C64" s="1"/>
      <c r="D64" s="1"/>
      <c r="E64" s="1"/>
      <c r="F64" s="1"/>
      <c r="G64" s="1"/>
      <c r="H64" s="1"/>
      <c r="I64" s="16">
        <f>SUMIFS(I28:I63,D28:D63,36)</f>
        <v>0</v>
      </c>
    </row>
    <row r="65" spans="1:9" x14ac:dyDescent="0.35">
      <c r="A65" s="1" t="s">
        <v>80</v>
      </c>
      <c r="B65" s="1"/>
      <c r="C65" s="1"/>
      <c r="D65" s="1"/>
      <c r="E65" s="1"/>
      <c r="F65" s="1"/>
      <c r="G65" s="1"/>
      <c r="H65" s="1"/>
      <c r="I65" s="16">
        <f>SUMIFS(I28:I63,D28:D63,60)</f>
        <v>0</v>
      </c>
    </row>
    <row r="67" spans="1:9" x14ac:dyDescent="0.35">
      <c r="A67" s="5" t="s">
        <v>81</v>
      </c>
      <c r="B67" s="5"/>
      <c r="C67" s="5"/>
      <c r="D67" s="5"/>
      <c r="E67" s="5"/>
      <c r="F67" s="5"/>
      <c r="G67" s="5"/>
      <c r="H67" s="5"/>
      <c r="I67" s="5"/>
    </row>
    <row r="68" spans="1:9" ht="23.9" customHeight="1" x14ac:dyDescent="0.35">
      <c r="A68" s="4" t="s">
        <v>82</v>
      </c>
      <c r="B68" s="4"/>
      <c r="C68" s="4"/>
      <c r="D68" s="4"/>
      <c r="E68" s="4"/>
      <c r="F68" s="4"/>
      <c r="G68" s="4"/>
      <c r="H68" s="4"/>
      <c r="I68" s="4"/>
    </row>
    <row r="69" spans="1:9" ht="43.5" customHeight="1" x14ac:dyDescent="0.35">
      <c r="A69" s="10" t="s">
        <v>57</v>
      </c>
      <c r="B69" s="10" t="s">
        <v>58</v>
      </c>
      <c r="C69" s="10" t="s">
        <v>83</v>
      </c>
      <c r="D69" s="10" t="s">
        <v>25</v>
      </c>
      <c r="E69" s="10" t="s">
        <v>84</v>
      </c>
      <c r="F69" s="10" t="s">
        <v>85</v>
      </c>
      <c r="G69" s="10" t="s">
        <v>86</v>
      </c>
      <c r="H69" s="10" t="s">
        <v>30</v>
      </c>
      <c r="I69" s="10"/>
    </row>
    <row r="70" spans="1:9" ht="28.5" customHeight="1" x14ac:dyDescent="0.35">
      <c r="A70" s="11" t="s">
        <v>59</v>
      </c>
      <c r="B70" s="11" t="s">
        <v>75</v>
      </c>
      <c r="C70" s="11" t="s">
        <v>60</v>
      </c>
      <c r="D70" s="11">
        <v>36</v>
      </c>
      <c r="E70" s="12"/>
      <c r="F70" s="12"/>
      <c r="G70" s="12"/>
      <c r="H70" s="13"/>
    </row>
    <row r="71" spans="1:9" ht="28.5" customHeight="1" x14ac:dyDescent="0.35">
      <c r="A71" s="11" t="s">
        <v>59</v>
      </c>
      <c r="B71" s="11" t="s">
        <v>75</v>
      </c>
      <c r="C71" s="11" t="s">
        <v>60</v>
      </c>
      <c r="D71" s="11">
        <v>60</v>
      </c>
      <c r="E71" s="12"/>
      <c r="F71" s="12"/>
      <c r="G71" s="12"/>
      <c r="H71" s="13"/>
    </row>
    <row r="72" spans="1:9" ht="28.5" customHeight="1" x14ac:dyDescent="0.35">
      <c r="A72" s="11" t="s">
        <v>59</v>
      </c>
      <c r="B72" s="11" t="s">
        <v>77</v>
      </c>
      <c r="C72" s="11" t="s">
        <v>60</v>
      </c>
      <c r="D72" s="11">
        <v>36</v>
      </c>
      <c r="E72" s="12"/>
      <c r="F72" s="12"/>
      <c r="G72" s="12"/>
      <c r="H72" s="13"/>
    </row>
    <row r="73" spans="1:9" ht="28.5" customHeight="1" x14ac:dyDescent="0.35">
      <c r="A73" s="11" t="s">
        <v>59</v>
      </c>
      <c r="B73" s="11" t="s">
        <v>77</v>
      </c>
      <c r="C73" s="11" t="s">
        <v>60</v>
      </c>
      <c r="D73" s="11">
        <v>60</v>
      </c>
      <c r="E73" s="12"/>
      <c r="F73" s="12"/>
      <c r="G73" s="12"/>
      <c r="H73" s="13"/>
    </row>
    <row r="74" spans="1:9" ht="28.5" customHeight="1" x14ac:dyDescent="0.35">
      <c r="A74" s="11" t="s">
        <v>59</v>
      </c>
      <c r="B74" s="11" t="s">
        <v>78</v>
      </c>
      <c r="C74" s="11" t="s">
        <v>60</v>
      </c>
      <c r="D74" s="11">
        <v>36</v>
      </c>
      <c r="E74" s="12"/>
      <c r="F74" s="12"/>
      <c r="G74" s="12"/>
      <c r="H74" s="13"/>
    </row>
    <row r="75" spans="1:9" ht="28.5" customHeight="1" x14ac:dyDescent="0.35">
      <c r="A75" s="11" t="s">
        <v>59</v>
      </c>
      <c r="B75" s="11" t="s">
        <v>78</v>
      </c>
      <c r="C75" s="11" t="s">
        <v>60</v>
      </c>
      <c r="D75" s="11">
        <v>60</v>
      </c>
      <c r="E75" s="12"/>
      <c r="F75" s="12"/>
      <c r="G75" s="12"/>
      <c r="H75" s="13"/>
    </row>
    <row r="77" spans="1:9" x14ac:dyDescent="0.35">
      <c r="A77" s="5" t="s">
        <v>87</v>
      </c>
      <c r="B77" s="5"/>
      <c r="C77" s="5"/>
      <c r="D77" s="5"/>
      <c r="E77" s="5"/>
      <c r="F77" s="5"/>
      <c r="G77" s="5"/>
      <c r="H77" s="5"/>
      <c r="I77" s="5"/>
    </row>
    <row r="78" spans="1:9" ht="14.25" customHeight="1" x14ac:dyDescent="0.35">
      <c r="A78" s="4" t="s">
        <v>88</v>
      </c>
      <c r="B78" s="4"/>
      <c r="C78" s="4"/>
      <c r="D78" s="4"/>
      <c r="E78" s="4"/>
      <c r="F78" s="4"/>
      <c r="G78" s="4"/>
      <c r="H78" s="4"/>
      <c r="I78" s="4"/>
    </row>
    <row r="79" spans="1:9" ht="43.5" customHeight="1" x14ac:dyDescent="0.35">
      <c r="A79" s="10" t="s">
        <v>89</v>
      </c>
      <c r="B79" s="10" t="s">
        <v>90</v>
      </c>
      <c r="C79" s="10" t="s">
        <v>24</v>
      </c>
      <c r="D79" s="10" t="s">
        <v>25</v>
      </c>
      <c r="E79" s="10" t="s">
        <v>27</v>
      </c>
      <c r="F79" s="10" t="s">
        <v>28</v>
      </c>
      <c r="G79" s="10" t="s">
        <v>29</v>
      </c>
      <c r="H79" s="10" t="s">
        <v>30</v>
      </c>
      <c r="I79" s="10"/>
    </row>
    <row r="80" spans="1:9" x14ac:dyDescent="0.35">
      <c r="A80" s="9"/>
      <c r="B80" s="9"/>
      <c r="C80" s="9"/>
      <c r="D80" s="9"/>
      <c r="E80" s="17"/>
      <c r="F80" s="17"/>
      <c r="G80" s="17"/>
      <c r="H80" s="9"/>
    </row>
    <row r="81" spans="1:9" x14ac:dyDescent="0.35">
      <c r="A81" s="9"/>
      <c r="B81" s="9"/>
      <c r="C81" s="9"/>
      <c r="D81" s="9"/>
      <c r="E81" s="17"/>
      <c r="F81" s="17"/>
      <c r="G81" s="17"/>
      <c r="H81" s="9"/>
    </row>
    <row r="82" spans="1:9" x14ac:dyDescent="0.35">
      <c r="A82" s="9"/>
      <c r="B82" s="9"/>
      <c r="C82" s="9"/>
      <c r="D82" s="9"/>
      <c r="E82" s="17"/>
      <c r="F82" s="17"/>
      <c r="G82" s="17"/>
      <c r="H82" s="9"/>
    </row>
    <row r="83" spans="1:9" x14ac:dyDescent="0.35">
      <c r="A83" s="9"/>
      <c r="B83" s="9"/>
      <c r="C83" s="9"/>
      <c r="D83" s="9"/>
      <c r="E83" s="17"/>
      <c r="F83" s="17"/>
      <c r="G83" s="17"/>
      <c r="H83" s="9"/>
    </row>
    <row r="84" spans="1:9" x14ac:dyDescent="0.35">
      <c r="A84" s="9"/>
      <c r="B84" s="9"/>
      <c r="C84" s="9"/>
      <c r="D84" s="9"/>
      <c r="E84" s="17"/>
      <c r="F84" s="17"/>
      <c r="G84" s="17"/>
      <c r="H84" s="9"/>
    </row>
    <row r="85" spans="1:9" x14ac:dyDescent="0.35">
      <c r="A85" s="9"/>
      <c r="B85" s="9"/>
      <c r="C85" s="9"/>
      <c r="D85" s="9"/>
      <c r="E85" s="17"/>
      <c r="F85" s="17"/>
      <c r="G85" s="17"/>
      <c r="H85" s="9"/>
    </row>
    <row r="87" spans="1:9" x14ac:dyDescent="0.35">
      <c r="A87" s="5" t="s">
        <v>91</v>
      </c>
      <c r="B87" s="5"/>
      <c r="C87" s="5"/>
      <c r="D87" s="5"/>
      <c r="E87" s="5"/>
      <c r="F87" s="5"/>
      <c r="G87" s="5"/>
      <c r="H87" s="5"/>
      <c r="I87" s="5"/>
    </row>
    <row r="88" spans="1:9" ht="14.25" customHeight="1" x14ac:dyDescent="0.35">
      <c r="A88" s="4" t="s">
        <v>92</v>
      </c>
      <c r="B88" s="4"/>
      <c r="C88" s="4"/>
      <c r="D88" s="4"/>
      <c r="E88" s="4"/>
      <c r="F88" s="4"/>
      <c r="G88" s="4"/>
      <c r="H88" s="4"/>
      <c r="I88" s="4"/>
    </row>
    <row r="89" spans="1:9" ht="43.5" customHeight="1" x14ac:dyDescent="0.35">
      <c r="A89" s="10" t="s">
        <v>46</v>
      </c>
      <c r="B89" s="10" t="s">
        <v>47</v>
      </c>
      <c r="C89" s="10" t="s">
        <v>93</v>
      </c>
      <c r="D89" s="10" t="s">
        <v>94</v>
      </c>
      <c r="E89" s="10" t="s">
        <v>30</v>
      </c>
      <c r="F89" s="10"/>
      <c r="G89" s="10"/>
      <c r="H89" s="10"/>
      <c r="I89" s="10"/>
    </row>
    <row r="90" spans="1:9" x14ac:dyDescent="0.35">
      <c r="A90" s="11" t="s">
        <v>95</v>
      </c>
      <c r="B90" s="11">
        <v>36</v>
      </c>
      <c r="C90" s="12"/>
      <c r="D90" s="12"/>
      <c r="E90" s="13"/>
    </row>
    <row r="91" spans="1:9" x14ac:dyDescent="0.35">
      <c r="A91" s="11" t="s">
        <v>95</v>
      </c>
      <c r="B91" s="11">
        <v>60</v>
      </c>
      <c r="C91" s="12"/>
      <c r="D91" s="12"/>
      <c r="E91" s="13"/>
    </row>
    <row r="94" spans="1:9" ht="35" customHeight="1" x14ac:dyDescent="0.35">
      <c r="A94" s="2" t="s">
        <v>51</v>
      </c>
      <c r="B94" s="2"/>
      <c r="C94" s="2"/>
      <c r="D94" s="2"/>
      <c r="E94" s="2"/>
      <c r="F94" s="2"/>
      <c r="G94" s="2"/>
      <c r="H94" s="2"/>
      <c r="I94" s="2"/>
    </row>
    <row r="95" spans="1:9" ht="23.9" customHeight="1" x14ac:dyDescent="0.35">
      <c r="A95" s="2" t="s">
        <v>52</v>
      </c>
      <c r="B95" s="2"/>
      <c r="C95" s="2"/>
      <c r="D95" s="2"/>
      <c r="E95" s="2"/>
      <c r="F95" s="2"/>
      <c r="G95" s="2"/>
      <c r="H95" s="2"/>
      <c r="I95" s="2"/>
    </row>
    <row r="96" spans="1:9" ht="35" customHeight="1" x14ac:dyDescent="0.35">
      <c r="A96" s="2" t="s">
        <v>53</v>
      </c>
      <c r="B96" s="2"/>
      <c r="C96" s="2"/>
      <c r="D96" s="2"/>
      <c r="E96" s="2"/>
      <c r="F96" s="2"/>
      <c r="G96" s="2"/>
      <c r="H96" s="2"/>
      <c r="I96" s="2"/>
    </row>
  </sheetData>
  <mergeCells count="33">
    <mergeCell ref="A94:I94"/>
    <mergeCell ref="A95:I95"/>
    <mergeCell ref="A96:I96"/>
    <mergeCell ref="A68:I68"/>
    <mergeCell ref="A77:I77"/>
    <mergeCell ref="A78:I78"/>
    <mergeCell ref="A87:I87"/>
    <mergeCell ref="A88:I88"/>
    <mergeCell ref="B24:C24"/>
    <mergeCell ref="A26:I26"/>
    <mergeCell ref="A64:H64"/>
    <mergeCell ref="A65:H65"/>
    <mergeCell ref="A67:I67"/>
    <mergeCell ref="A19:I19"/>
    <mergeCell ref="B20:C20"/>
    <mergeCell ref="B21:C21"/>
    <mergeCell ref="B22:C22"/>
    <mergeCell ref="B23:C23"/>
    <mergeCell ref="A13:I13"/>
    <mergeCell ref="A14:I14"/>
    <mergeCell ref="A15:I15"/>
    <mergeCell ref="A16:I16"/>
    <mergeCell ref="A17:I17"/>
    <mergeCell ref="A8:I8"/>
    <mergeCell ref="A9:I9"/>
    <mergeCell ref="A10:I10"/>
    <mergeCell ref="A11:I11"/>
    <mergeCell ref="A12:I12"/>
    <mergeCell ref="A1:I1"/>
    <mergeCell ref="B3:C3"/>
    <mergeCell ref="B4:C4"/>
    <mergeCell ref="B5:C5"/>
    <mergeCell ref="B6:C6"/>
  </mergeCells>
  <pageMargins left="0.4" right="0.4" top="0.5" bottom="0.5"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6"/>
  <sheetViews>
    <sheetView showGridLines="0" zoomScaleNormal="100" workbookViewId="0"/>
  </sheetViews>
  <sheetFormatPr defaultColWidth="8.6328125" defaultRowHeight="14.5" x14ac:dyDescent="0.35"/>
  <cols>
    <col min="1" max="1" width="20" customWidth="1"/>
    <col min="2" max="4" width="30" customWidth="1"/>
  </cols>
  <sheetData>
    <row r="1" spans="1:4" ht="25.5" customHeight="1" x14ac:dyDescent="0.35">
      <c r="A1" s="7" t="s">
        <v>96</v>
      </c>
      <c r="B1" s="7"/>
      <c r="C1" s="7"/>
      <c r="D1" s="7"/>
    </row>
    <row r="3" spans="1:4" ht="60" customHeight="1" x14ac:dyDescent="0.35">
      <c r="A3" s="4" t="s">
        <v>97</v>
      </c>
      <c r="B3" s="4"/>
      <c r="C3" s="4"/>
      <c r="D3" s="4"/>
    </row>
    <row r="5" spans="1:4" x14ac:dyDescent="0.35">
      <c r="A5" s="5" t="s">
        <v>98</v>
      </c>
      <c r="B5" s="5"/>
      <c r="C5" s="5"/>
      <c r="D5" s="5"/>
    </row>
    <row r="6" spans="1:4" ht="37.5" customHeight="1" x14ac:dyDescent="0.35">
      <c r="A6" s="10" t="s">
        <v>99</v>
      </c>
      <c r="B6" s="10" t="s">
        <v>100</v>
      </c>
      <c r="C6" s="10" t="s">
        <v>101</v>
      </c>
      <c r="D6" s="10" t="s">
        <v>102</v>
      </c>
    </row>
    <row r="7" spans="1:4" x14ac:dyDescent="0.35">
      <c r="A7" s="15" t="s">
        <v>103</v>
      </c>
      <c r="B7" s="18">
        <f>'Internet Pricing'!H27</f>
        <v>0</v>
      </c>
      <c r="C7" s="18">
        <f>'WAN Pricing'!I64</f>
        <v>0</v>
      </c>
      <c r="D7" s="16">
        <f>B7+C7</f>
        <v>0</v>
      </c>
    </row>
    <row r="8" spans="1:4" x14ac:dyDescent="0.35">
      <c r="A8" s="15" t="s">
        <v>104</v>
      </c>
      <c r="B8" s="18">
        <f>'Internet Pricing'!H28</f>
        <v>0</v>
      </c>
      <c r="C8" s="18">
        <f>'WAN Pricing'!I65</f>
        <v>0</v>
      </c>
      <c r="D8" s="16">
        <f>B8+C8</f>
        <v>0</v>
      </c>
    </row>
    <row r="10" spans="1:4" x14ac:dyDescent="0.35">
      <c r="A10" s="5" t="s">
        <v>105</v>
      </c>
      <c r="B10" s="5"/>
      <c r="C10" s="5"/>
      <c r="D10" s="5"/>
    </row>
    <row r="11" spans="1:4" ht="37.5" customHeight="1" x14ac:dyDescent="0.35">
      <c r="A11" s="10" t="s">
        <v>99</v>
      </c>
      <c r="B11" s="10" t="s">
        <v>106</v>
      </c>
      <c r="C11" s="10" t="s">
        <v>107</v>
      </c>
      <c r="D11" s="10" t="s">
        <v>108</v>
      </c>
    </row>
    <row r="12" spans="1:4" x14ac:dyDescent="0.35">
      <c r="A12" s="15" t="s">
        <v>103</v>
      </c>
      <c r="B12" s="18">
        <f>'Internet Pricing'!D27</f>
        <v>0</v>
      </c>
      <c r="C12" s="18">
        <f>SUMIFS('WAN Pricing'!E28:E63,'WAN Pricing'!D28:D63,36)</f>
        <v>0</v>
      </c>
      <c r="D12" s="16">
        <f>B12+C12</f>
        <v>0</v>
      </c>
    </row>
    <row r="13" spans="1:4" x14ac:dyDescent="0.35">
      <c r="A13" s="15" t="s">
        <v>104</v>
      </c>
      <c r="B13" s="18">
        <f>'Internet Pricing'!D28</f>
        <v>0</v>
      </c>
      <c r="C13" s="18">
        <f>SUMIFS('WAN Pricing'!E28:E63,'WAN Pricing'!D28:D63,60)</f>
        <v>0</v>
      </c>
      <c r="D13" s="16">
        <f>B13+C13</f>
        <v>0</v>
      </c>
    </row>
    <row r="16" spans="1:4" ht="43.5" customHeight="1" x14ac:dyDescent="0.35">
      <c r="A16" s="4" t="s">
        <v>109</v>
      </c>
      <c r="B16" s="4"/>
      <c r="C16" s="4"/>
      <c r="D16" s="4"/>
    </row>
  </sheetData>
  <mergeCells count="5">
    <mergeCell ref="A1:D1"/>
    <mergeCell ref="A3:D3"/>
    <mergeCell ref="A5:D5"/>
    <mergeCell ref="A10:D10"/>
    <mergeCell ref="A16:D16"/>
  </mergeCells>
  <pageMargins left="0.4" right="0.4" top="0.5" bottom="0.5"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3"/>
  <sheetViews>
    <sheetView showGridLines="0" zoomScaleNormal="100" workbookViewId="0"/>
  </sheetViews>
  <sheetFormatPr defaultColWidth="8.6328125" defaultRowHeight="14.5" x14ac:dyDescent="0.35"/>
  <cols>
    <col min="1" max="1" width="6" customWidth="1"/>
    <col min="2" max="2" width="34" customWidth="1"/>
    <col min="3" max="3" width="24" customWidth="1"/>
    <col min="4" max="4" width="22" customWidth="1"/>
    <col min="5" max="5" width="20" customWidth="1"/>
    <col min="6" max="6" width="34" customWidth="1"/>
  </cols>
  <sheetData>
    <row r="1" spans="1:6" ht="25.5" customHeight="1" x14ac:dyDescent="0.35">
      <c r="A1" s="7" t="s">
        <v>110</v>
      </c>
      <c r="B1" s="7"/>
      <c r="C1" s="7"/>
      <c r="D1" s="7"/>
      <c r="E1" s="7"/>
      <c r="F1" s="7"/>
    </row>
    <row r="3" spans="1:6" ht="31.5" customHeight="1" x14ac:dyDescent="0.35">
      <c r="A3" s="4" t="s">
        <v>111</v>
      </c>
      <c r="B3" s="4"/>
      <c r="C3" s="4"/>
      <c r="D3" s="4"/>
      <c r="E3" s="4"/>
      <c r="F3" s="4"/>
    </row>
    <row r="5" spans="1:6" ht="37.5" customHeight="1" x14ac:dyDescent="0.35">
      <c r="A5" s="10" t="s">
        <v>112</v>
      </c>
      <c r="B5" s="10" t="s">
        <v>113</v>
      </c>
      <c r="C5" s="10" t="s">
        <v>114</v>
      </c>
      <c r="D5" s="10" t="s">
        <v>115</v>
      </c>
      <c r="E5" s="10" t="s">
        <v>21</v>
      </c>
      <c r="F5" s="10" t="s">
        <v>22</v>
      </c>
    </row>
    <row r="6" spans="1:6" ht="21.75" customHeight="1" x14ac:dyDescent="0.35">
      <c r="A6" s="15">
        <v>1</v>
      </c>
      <c r="B6" s="9"/>
      <c r="C6" s="9"/>
      <c r="D6" s="9"/>
      <c r="E6" s="9"/>
      <c r="F6" s="9"/>
    </row>
    <row r="7" spans="1:6" ht="21.75" customHeight="1" x14ac:dyDescent="0.35">
      <c r="A7" s="15">
        <v>2</v>
      </c>
      <c r="B7" s="9"/>
      <c r="C7" s="9"/>
      <c r="D7" s="9"/>
      <c r="E7" s="9"/>
      <c r="F7" s="9"/>
    </row>
    <row r="8" spans="1:6" ht="21.75" customHeight="1" x14ac:dyDescent="0.35">
      <c r="A8" s="15">
        <v>3</v>
      </c>
      <c r="B8" s="9"/>
      <c r="C8" s="9"/>
      <c r="D8" s="9"/>
      <c r="E8" s="9"/>
      <c r="F8" s="9"/>
    </row>
    <row r="10" spans="1:6" ht="37.5" customHeight="1" x14ac:dyDescent="0.35">
      <c r="A10" s="10" t="s">
        <v>112</v>
      </c>
      <c r="B10" s="10" t="s">
        <v>116</v>
      </c>
      <c r="C10" s="10" t="s">
        <v>117</v>
      </c>
      <c r="D10" s="10" t="s">
        <v>118</v>
      </c>
      <c r="E10" s="10" t="s">
        <v>119</v>
      </c>
      <c r="F10" s="10" t="s">
        <v>30</v>
      </c>
    </row>
    <row r="11" spans="1:6" ht="21.75" customHeight="1" x14ac:dyDescent="0.35">
      <c r="A11" s="15">
        <v>1</v>
      </c>
      <c r="B11" s="9"/>
      <c r="C11" s="9"/>
      <c r="D11" s="9"/>
      <c r="E11" s="9"/>
      <c r="F11" s="9"/>
    </row>
    <row r="12" spans="1:6" ht="21.75" customHeight="1" x14ac:dyDescent="0.35">
      <c r="A12" s="15">
        <v>2</v>
      </c>
      <c r="B12" s="9"/>
      <c r="C12" s="9"/>
      <c r="D12" s="9"/>
      <c r="E12" s="9"/>
      <c r="F12" s="9"/>
    </row>
    <row r="13" spans="1:6" ht="21.75" customHeight="1" x14ac:dyDescent="0.35">
      <c r="A13" s="15">
        <v>3</v>
      </c>
      <c r="B13" s="9"/>
      <c r="C13" s="9"/>
      <c r="D13" s="9"/>
      <c r="E13" s="9"/>
      <c r="F13" s="9"/>
    </row>
  </sheetData>
  <mergeCells count="2">
    <mergeCell ref="A1:F1"/>
    <mergeCell ref="A3:F3"/>
  </mergeCells>
  <pageMargins left="0.4" right="0.4" top="0.5" bottom="0.5"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19"/>
  <sheetViews>
    <sheetView showGridLines="0" zoomScaleNormal="100" workbookViewId="0"/>
  </sheetViews>
  <sheetFormatPr defaultColWidth="8.6328125" defaultRowHeight="14.5" x14ac:dyDescent="0.35"/>
  <cols>
    <col min="1" max="1" width="6" customWidth="1"/>
    <col min="2" max="2" width="34" customWidth="1"/>
    <col min="3" max="3" width="60" customWidth="1"/>
    <col min="4" max="4" width="40" customWidth="1"/>
  </cols>
  <sheetData>
    <row r="1" spans="1:4" ht="25.5" customHeight="1" x14ac:dyDescent="0.35">
      <c r="A1" s="7" t="s">
        <v>120</v>
      </c>
      <c r="B1" s="7"/>
      <c r="C1" s="7"/>
      <c r="D1" s="7"/>
    </row>
    <row r="3" spans="1:4" ht="45.75" customHeight="1" x14ac:dyDescent="0.35">
      <c r="A3" s="4" t="s">
        <v>121</v>
      </c>
      <c r="B3" s="4"/>
      <c r="C3" s="4"/>
      <c r="D3" s="4"/>
    </row>
    <row r="5" spans="1:4" ht="37.5" customHeight="1" x14ac:dyDescent="0.35">
      <c r="A5" s="10" t="s">
        <v>112</v>
      </c>
      <c r="B5" s="10" t="s">
        <v>122</v>
      </c>
      <c r="C5" s="10" t="s">
        <v>123</v>
      </c>
      <c r="D5" s="10" t="s">
        <v>124</v>
      </c>
    </row>
    <row r="6" spans="1:4" ht="30" customHeight="1" x14ac:dyDescent="0.35">
      <c r="A6" s="19">
        <v>1</v>
      </c>
      <c r="B6" s="20"/>
      <c r="C6" s="20"/>
      <c r="D6" s="20"/>
    </row>
    <row r="7" spans="1:4" ht="30" customHeight="1" x14ac:dyDescent="0.35">
      <c r="A7" s="19">
        <v>2</v>
      </c>
      <c r="B7" s="20"/>
      <c r="C7" s="20"/>
      <c r="D7" s="20"/>
    </row>
    <row r="8" spans="1:4" ht="30" customHeight="1" x14ac:dyDescent="0.35">
      <c r="A8" s="19">
        <v>3</v>
      </c>
      <c r="B8" s="20"/>
      <c r="C8" s="20"/>
      <c r="D8" s="20"/>
    </row>
    <row r="9" spans="1:4" ht="30" customHeight="1" x14ac:dyDescent="0.35">
      <c r="A9" s="19">
        <v>4</v>
      </c>
      <c r="B9" s="20"/>
      <c r="C9" s="20"/>
      <c r="D9" s="20"/>
    </row>
    <row r="10" spans="1:4" ht="30" customHeight="1" x14ac:dyDescent="0.35">
      <c r="A10" s="19">
        <v>5</v>
      </c>
      <c r="B10" s="20"/>
      <c r="C10" s="20"/>
      <c r="D10" s="20"/>
    </row>
    <row r="11" spans="1:4" ht="30" customHeight="1" x14ac:dyDescent="0.35">
      <c r="A11" s="19">
        <v>6</v>
      </c>
      <c r="B11" s="20"/>
      <c r="C11" s="20"/>
      <c r="D11" s="20"/>
    </row>
    <row r="12" spans="1:4" ht="30" customHeight="1" x14ac:dyDescent="0.35">
      <c r="A12" s="19">
        <v>7</v>
      </c>
      <c r="B12" s="20"/>
      <c r="C12" s="20"/>
      <c r="D12" s="20"/>
    </row>
    <row r="13" spans="1:4" ht="30" customHeight="1" x14ac:dyDescent="0.35">
      <c r="A13" s="19">
        <v>8</v>
      </c>
      <c r="B13" s="20"/>
      <c r="C13" s="20"/>
      <c r="D13" s="20"/>
    </row>
    <row r="14" spans="1:4" ht="30" customHeight="1" x14ac:dyDescent="0.35">
      <c r="A14" s="19">
        <v>9</v>
      </c>
      <c r="B14" s="20"/>
      <c r="C14" s="20"/>
      <c r="D14" s="20"/>
    </row>
    <row r="15" spans="1:4" ht="30" customHeight="1" x14ac:dyDescent="0.35">
      <c r="A15" s="19">
        <v>10</v>
      </c>
      <c r="B15" s="20"/>
      <c r="C15" s="20"/>
      <c r="D15" s="20"/>
    </row>
    <row r="16" spans="1:4" ht="30" customHeight="1" x14ac:dyDescent="0.35">
      <c r="A16" s="19">
        <v>11</v>
      </c>
      <c r="B16" s="20"/>
      <c r="C16" s="20"/>
      <c r="D16" s="20"/>
    </row>
    <row r="17" spans="1:4" ht="30" customHeight="1" x14ac:dyDescent="0.35">
      <c r="A17" s="19">
        <v>12</v>
      </c>
      <c r="B17" s="20"/>
      <c r="C17" s="20"/>
      <c r="D17" s="20"/>
    </row>
    <row r="19" spans="1:4" ht="19.5" customHeight="1" x14ac:dyDescent="0.35">
      <c r="A19" s="4" t="s">
        <v>125</v>
      </c>
      <c r="B19" s="4"/>
      <c r="C19" s="4"/>
      <c r="D19" s="4"/>
    </row>
  </sheetData>
  <mergeCells count="3">
    <mergeCell ref="A1:D1"/>
    <mergeCell ref="A3:D3"/>
    <mergeCell ref="A19:D19"/>
  </mergeCells>
  <pageMargins left="0.4" right="0.4" top="0.5" bottom="0.5"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5"/>
  <sheetViews>
    <sheetView showGridLines="0" zoomScaleNormal="100" workbookViewId="0"/>
  </sheetViews>
  <sheetFormatPr defaultColWidth="8.6328125" defaultRowHeight="14.5" x14ac:dyDescent="0.35"/>
  <cols>
    <col min="1" max="1" width="24" customWidth="1"/>
    <col min="2" max="3" width="30" customWidth="1"/>
    <col min="4" max="4" width="20" customWidth="1"/>
  </cols>
  <sheetData>
    <row r="1" spans="1:4" ht="25.5" customHeight="1" x14ac:dyDescent="0.35">
      <c r="A1" s="7" t="s">
        <v>126</v>
      </c>
      <c r="B1" s="7"/>
      <c r="C1" s="7"/>
      <c r="D1" s="7"/>
    </row>
    <row r="3" spans="1:4" ht="24" customHeight="1" x14ac:dyDescent="0.35">
      <c r="A3" s="4" t="s">
        <v>127</v>
      </c>
      <c r="B3" s="4"/>
      <c r="C3" s="4"/>
      <c r="D3" s="4"/>
    </row>
    <row r="5" spans="1:4" ht="19.5" customHeight="1" x14ac:dyDescent="0.35">
      <c r="A5" s="4" t="s">
        <v>128</v>
      </c>
      <c r="B5" s="4"/>
      <c r="C5" s="4"/>
      <c r="D5" s="4"/>
    </row>
    <row r="6" spans="1:4" ht="19.5" customHeight="1" x14ac:dyDescent="0.35">
      <c r="A6" s="4" t="s">
        <v>129</v>
      </c>
      <c r="B6" s="4"/>
      <c r="C6" s="4"/>
      <c r="D6" s="4"/>
    </row>
    <row r="7" spans="1:4" ht="19.5" customHeight="1" x14ac:dyDescent="0.35">
      <c r="A7" s="4" t="s">
        <v>130</v>
      </c>
      <c r="B7" s="4"/>
      <c r="C7" s="4"/>
      <c r="D7" s="4"/>
    </row>
    <row r="8" spans="1:4" ht="19.5" customHeight="1" x14ac:dyDescent="0.35">
      <c r="A8" s="4" t="s">
        <v>131</v>
      </c>
      <c r="B8" s="4"/>
      <c r="C8" s="4"/>
      <c r="D8" s="4"/>
    </row>
    <row r="9" spans="1:4" ht="19.5" customHeight="1" x14ac:dyDescent="0.35">
      <c r="A9" s="4" t="s">
        <v>132</v>
      </c>
      <c r="B9" s="4"/>
      <c r="C9" s="4"/>
      <c r="D9" s="4"/>
    </row>
    <row r="10" spans="1:4" ht="19.5" customHeight="1" x14ac:dyDescent="0.35">
      <c r="A10" s="4" t="s">
        <v>133</v>
      </c>
      <c r="B10" s="4"/>
      <c r="C10" s="4"/>
      <c r="D10" s="4"/>
    </row>
    <row r="11" spans="1:4" ht="19.5" customHeight="1" x14ac:dyDescent="0.35">
      <c r="A11" s="4" t="s">
        <v>134</v>
      </c>
      <c r="B11" s="4"/>
      <c r="C11" s="4"/>
      <c r="D11" s="4"/>
    </row>
    <row r="12" spans="1:4" ht="32.25" customHeight="1" x14ac:dyDescent="0.35">
      <c r="A12" s="4" t="s">
        <v>135</v>
      </c>
      <c r="B12" s="4"/>
      <c r="C12" s="4"/>
      <c r="D12" s="4"/>
    </row>
    <row r="13" spans="1:4" ht="19.5" customHeight="1" x14ac:dyDescent="0.35">
      <c r="A13" s="4" t="s">
        <v>136</v>
      </c>
      <c r="B13" s="4"/>
      <c r="C13" s="4"/>
      <c r="D13" s="4"/>
    </row>
    <row r="14" spans="1:4" ht="19.5" customHeight="1" x14ac:dyDescent="0.35">
      <c r="A14" s="4" t="s">
        <v>137</v>
      </c>
      <c r="B14" s="4"/>
      <c r="C14" s="4"/>
      <c r="D14" s="4"/>
    </row>
    <row r="15" spans="1:4" ht="19.5" customHeight="1" x14ac:dyDescent="0.35">
      <c r="A15" s="4" t="s">
        <v>138</v>
      </c>
      <c r="B15" s="4"/>
      <c r="C15" s="4"/>
      <c r="D15" s="4"/>
    </row>
    <row r="16" spans="1:4" ht="19.5" customHeight="1" x14ac:dyDescent="0.35">
      <c r="A16" s="4" t="s">
        <v>139</v>
      </c>
      <c r="B16" s="4"/>
      <c r="C16" s="4"/>
      <c r="D16" s="4"/>
    </row>
    <row r="17" spans="1:4" ht="19.5" customHeight="1" x14ac:dyDescent="0.35">
      <c r="A17" s="4" t="s">
        <v>140</v>
      </c>
      <c r="B17" s="4"/>
      <c r="C17" s="4"/>
      <c r="D17" s="4"/>
    </row>
    <row r="20" spans="1:4" ht="21.75" customHeight="1" x14ac:dyDescent="0.35">
      <c r="A20" s="8" t="s">
        <v>141</v>
      </c>
      <c r="B20" s="3"/>
      <c r="C20" s="3"/>
    </row>
    <row r="21" spans="1:4" ht="21.75" customHeight="1" x14ac:dyDescent="0.35">
      <c r="A21" s="8" t="s">
        <v>142</v>
      </c>
      <c r="B21" s="3"/>
      <c r="C21" s="3"/>
    </row>
    <row r="22" spans="1:4" ht="21.75" customHeight="1" x14ac:dyDescent="0.35">
      <c r="A22" s="8" t="s">
        <v>143</v>
      </c>
      <c r="B22" s="3"/>
      <c r="C22" s="3"/>
    </row>
    <row r="23" spans="1:4" ht="21.75" customHeight="1" x14ac:dyDescent="0.35">
      <c r="A23" s="8" t="s">
        <v>144</v>
      </c>
      <c r="B23" s="3"/>
      <c r="C23" s="3"/>
    </row>
    <row r="24" spans="1:4" ht="21.75" customHeight="1" x14ac:dyDescent="0.35">
      <c r="A24" s="8" t="s">
        <v>145</v>
      </c>
      <c r="B24" s="3"/>
      <c r="C24" s="3"/>
    </row>
    <row r="25" spans="1:4" ht="21.75" customHeight="1" x14ac:dyDescent="0.35">
      <c r="A25" s="8" t="s">
        <v>146</v>
      </c>
      <c r="B25" s="3"/>
      <c r="C25" s="3"/>
    </row>
  </sheetData>
  <mergeCells count="21">
    <mergeCell ref="B25:C25"/>
    <mergeCell ref="B20:C20"/>
    <mergeCell ref="B21:C21"/>
    <mergeCell ref="B22:C22"/>
    <mergeCell ref="B23:C23"/>
    <mergeCell ref="B24:C24"/>
    <mergeCell ref="A13:D13"/>
    <mergeCell ref="A14:D14"/>
    <mergeCell ref="A15:D15"/>
    <mergeCell ref="A16:D16"/>
    <mergeCell ref="A17:D17"/>
    <mergeCell ref="A8:D8"/>
    <mergeCell ref="A9:D9"/>
    <mergeCell ref="A10:D10"/>
    <mergeCell ref="A11:D11"/>
    <mergeCell ref="A12:D12"/>
    <mergeCell ref="A1:D1"/>
    <mergeCell ref="A3:D3"/>
    <mergeCell ref="A5:D5"/>
    <mergeCell ref="A6:D6"/>
    <mergeCell ref="A7:D7"/>
  </mergeCells>
  <pageMargins left="0.4" right="0.4" top="0.5" bottom="0.5"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Internet Pricing</vt:lpstr>
      <vt:lpstr>WAN Pricing</vt:lpstr>
      <vt:lpstr>Pricing Summary</vt:lpstr>
      <vt:lpstr>References</vt:lpstr>
      <vt:lpstr>Exceptions</vt:lpstr>
      <vt:lpstr>Certifications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Skylands</dc:creator>
  <dc:description/>
  <cp:lastModifiedBy>Skylands E-Rate</cp:lastModifiedBy>
  <cp:revision>0</cp:revision>
  <cp:lastPrinted>2026-09-01T16:07:43Z</cp:lastPrinted>
  <dcterms:created xsi:type="dcterms:W3CDTF">2026-09-01T15:52:51Z</dcterms:created>
  <dcterms:modified xsi:type="dcterms:W3CDTF">2026-10-13T14:47:32Z</dcterms:modified>
  <dc:language>en-US</dc:language>
</cp:coreProperties>
</file>