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centraled.sharepoint.com/sites/E-RateCentral/Shared Documents/E-Rate Clients/Greenwich Public Schools_CT_122616/2027-28/470/C2-470# 270000084 Network Equipment/Drafts and Working Docs/"/>
    </mc:Choice>
  </mc:AlternateContent>
  <xr:revisionPtr revIDLastSave="1" documentId="8_{E1D8EABF-E506-4F46-8CE8-F7089E3E164B}" xr6:coauthVersionLast="47" xr6:coauthVersionMax="47" xr10:uidLastSave="{C1A87148-944E-40BA-A96D-B594A22CE08F}"/>
  <bookViews>
    <workbookView xWindow="-24810" yWindow="1725" windowWidth="23010" windowHeight="12210" tabRatio="500" xr2:uid="{00000000-000D-0000-FFFF-FFFF00000000}"/>
  </bookViews>
  <sheets>
    <sheet name="C2-Grouped Pricing" sheetId="1" r:id="rId1"/>
    <sheet name="C2-Site Specific Pricing"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K43" i="2" l="1"/>
  <c r="T43" i="2" s="1"/>
  <c r="J43" i="2"/>
  <c r="E43" i="2"/>
  <c r="N43" i="2" s="1"/>
  <c r="Z42" i="2"/>
  <c r="X42" i="2"/>
  <c r="K42" i="2"/>
  <c r="V42" i="2" s="1"/>
  <c r="J42" i="2"/>
  <c r="E42" i="2"/>
  <c r="N42" i="2" s="1"/>
  <c r="L41" i="2"/>
  <c r="K41" i="2"/>
  <c r="J41" i="2" s="1"/>
  <c r="M41" i="2" s="1"/>
  <c r="E41" i="2"/>
  <c r="Z40" i="2"/>
  <c r="P40" i="2"/>
  <c r="M40" i="2"/>
  <c r="L40" i="2"/>
  <c r="K40" i="2"/>
  <c r="X40" i="2" s="1"/>
  <c r="J40" i="2"/>
  <c r="E40" i="2"/>
  <c r="N40" i="2" s="1"/>
  <c r="Z39" i="2"/>
  <c r="X39" i="2"/>
  <c r="V39" i="2"/>
  <c r="T39" i="2"/>
  <c r="R39" i="2"/>
  <c r="P39" i="2"/>
  <c r="L39" i="2"/>
  <c r="K39" i="2"/>
  <c r="J39" i="2" s="1"/>
  <c r="M39" i="2" s="1"/>
  <c r="E39" i="2"/>
  <c r="N39" i="2" s="1"/>
  <c r="K38" i="2"/>
  <c r="R38" i="2" s="1"/>
  <c r="J38" i="2"/>
  <c r="E38" i="2"/>
  <c r="N38" i="2" s="1"/>
  <c r="Z37" i="2"/>
  <c r="X37" i="2"/>
  <c r="R37" i="2"/>
  <c r="K37" i="2"/>
  <c r="V37" i="2" s="1"/>
  <c r="J37" i="2"/>
  <c r="E37" i="2"/>
  <c r="N37" i="2" s="1"/>
  <c r="L36" i="2"/>
  <c r="K36" i="2"/>
  <c r="J36" i="2" s="1"/>
  <c r="M36" i="2" s="1"/>
  <c r="E36" i="2"/>
  <c r="Z35" i="2"/>
  <c r="X35" i="2"/>
  <c r="P35" i="2"/>
  <c r="M35" i="2"/>
  <c r="L35" i="2"/>
  <c r="K35" i="2"/>
  <c r="V35" i="2" s="1"/>
  <c r="J35" i="2"/>
  <c r="E35" i="2"/>
  <c r="N35" i="2" s="1"/>
  <c r="Z34" i="2"/>
  <c r="X34" i="2"/>
  <c r="V34" i="2"/>
  <c r="T34" i="2"/>
  <c r="R34" i="2"/>
  <c r="P34" i="2"/>
  <c r="L34" i="2"/>
  <c r="K34" i="2"/>
  <c r="J34" i="2" s="1"/>
  <c r="M34" i="2" s="1"/>
  <c r="E34" i="2"/>
  <c r="N34" i="2" s="1"/>
  <c r="K33" i="2"/>
  <c r="R33" i="2" s="1"/>
  <c r="J33" i="2"/>
  <c r="E33" i="2"/>
  <c r="N33" i="2" s="1"/>
  <c r="Z32" i="2"/>
  <c r="X32" i="2"/>
  <c r="R32" i="2"/>
  <c r="K32" i="2"/>
  <c r="V32" i="2" s="1"/>
  <c r="J32" i="2"/>
  <c r="E32" i="2"/>
  <c r="N32" i="2" s="1"/>
  <c r="L31" i="2"/>
  <c r="K31" i="2"/>
  <c r="J31" i="2" s="1"/>
  <c r="M31" i="2" s="1"/>
  <c r="E31" i="2"/>
  <c r="Z30" i="2"/>
  <c r="X30" i="2"/>
  <c r="P30" i="2"/>
  <c r="M30" i="2"/>
  <c r="L30" i="2"/>
  <c r="K30" i="2"/>
  <c r="V30" i="2" s="1"/>
  <c r="J30" i="2"/>
  <c r="E30" i="2"/>
  <c r="N30" i="2" s="1"/>
  <c r="Z29" i="2"/>
  <c r="X29" i="2"/>
  <c r="V29" i="2"/>
  <c r="T29" i="2"/>
  <c r="R29" i="2"/>
  <c r="P29" i="2"/>
  <c r="L29" i="2"/>
  <c r="K29" i="2"/>
  <c r="J29" i="2" s="1"/>
  <c r="M29" i="2" s="1"/>
  <c r="E29" i="2"/>
  <c r="N29" i="2" s="1"/>
  <c r="K28" i="2"/>
  <c r="T28" i="2" s="1"/>
  <c r="J28" i="2"/>
  <c r="E28" i="2"/>
  <c r="N28" i="2" s="1"/>
  <c r="M56" i="1"/>
  <c r="N56" i="1" s="1"/>
  <c r="L56" i="1"/>
  <c r="O56" i="1" s="1"/>
  <c r="M55" i="1"/>
  <c r="L55" i="1"/>
  <c r="O55" i="1" s="1"/>
  <c r="K55" i="1"/>
  <c r="M54" i="1"/>
  <c r="L54" i="1"/>
  <c r="O54" i="1" s="1"/>
  <c r="K54" i="1"/>
  <c r="O53" i="1"/>
  <c r="M53" i="1"/>
  <c r="N53" i="1" s="1"/>
  <c r="L53" i="1"/>
  <c r="K53" i="1" s="1"/>
  <c r="M52" i="1"/>
  <c r="L52" i="1"/>
  <c r="O52" i="1" s="1"/>
  <c r="N52" i="1" s="1"/>
  <c r="M51" i="1"/>
  <c r="L51" i="1"/>
  <c r="O51" i="1" s="1"/>
  <c r="K51" i="1"/>
  <c r="M50" i="1"/>
  <c r="N50" i="1" s="1"/>
  <c r="L50" i="1"/>
  <c r="O50" i="1" s="1"/>
  <c r="K50" i="1"/>
  <c r="O49" i="1"/>
  <c r="M49" i="1"/>
  <c r="N49" i="1" s="1"/>
  <c r="L49" i="1"/>
  <c r="K49" i="1" s="1"/>
  <c r="M48" i="1"/>
  <c r="L48" i="1"/>
  <c r="O48" i="1" s="1"/>
  <c r="M47" i="1"/>
  <c r="L47" i="1"/>
  <c r="O47" i="1" s="1"/>
  <c r="K47" i="1"/>
  <c r="M46" i="1"/>
  <c r="L46" i="1"/>
  <c r="O46" i="1" s="1"/>
  <c r="K46" i="1"/>
  <c r="M45" i="1"/>
  <c r="L45" i="1"/>
  <c r="K45" i="1" s="1"/>
  <c r="M44" i="1"/>
  <c r="L44" i="1"/>
  <c r="O44" i="1" s="1"/>
  <c r="M43" i="1"/>
  <c r="L43" i="1"/>
  <c r="O43" i="1" s="1"/>
  <c r="K43" i="1"/>
  <c r="M42" i="1"/>
  <c r="L42" i="1"/>
  <c r="O42" i="1" s="1"/>
  <c r="K42" i="1"/>
  <c r="M41" i="1"/>
  <c r="L41" i="1"/>
  <c r="K41" i="1" s="1"/>
  <c r="M40" i="1"/>
  <c r="L40" i="1"/>
  <c r="O40" i="1" s="1"/>
  <c r="M39" i="1"/>
  <c r="L39" i="1"/>
  <c r="O39" i="1" s="1"/>
  <c r="K39" i="1"/>
  <c r="M38" i="1"/>
  <c r="L38" i="1"/>
  <c r="O38" i="1" s="1"/>
  <c r="K38" i="1"/>
  <c r="M37" i="1"/>
  <c r="L37" i="1"/>
  <c r="K37" i="1" s="1"/>
  <c r="M36" i="1"/>
  <c r="L36" i="1"/>
  <c r="O36" i="1" s="1"/>
  <c r="M35" i="1"/>
  <c r="L35" i="1"/>
  <c r="O35" i="1" s="1"/>
  <c r="K35" i="1"/>
  <c r="M34" i="1"/>
  <c r="L34" i="1"/>
  <c r="O34" i="1" s="1"/>
  <c r="K34" i="1"/>
  <c r="M33" i="1"/>
  <c r="L33" i="1"/>
  <c r="K33" i="1" s="1"/>
  <c r="M32" i="1"/>
  <c r="L32" i="1"/>
  <c r="O32" i="1" s="1"/>
  <c r="M31" i="1"/>
  <c r="L31" i="1"/>
  <c r="O31" i="1" s="1"/>
  <c r="K31" i="1"/>
  <c r="M30" i="1"/>
  <c r="L30" i="1"/>
  <c r="O30" i="1" s="1"/>
  <c r="K30" i="1"/>
  <c r="O29" i="1"/>
  <c r="M29" i="1"/>
  <c r="N29" i="1" s="1"/>
  <c r="L29" i="1"/>
  <c r="K29" i="1" s="1"/>
  <c r="M28" i="1"/>
  <c r="M57" i="1" s="1"/>
  <c r="L28" i="1"/>
  <c r="O28" i="1" s="1"/>
  <c r="N30" i="1" l="1"/>
  <c r="N47" i="1"/>
  <c r="N32" i="1"/>
  <c r="N40" i="1"/>
  <c r="N48" i="1"/>
  <c r="N55" i="1"/>
  <c r="N38" i="1"/>
  <c r="N39" i="1"/>
  <c r="N34" i="1"/>
  <c r="N42" i="1"/>
  <c r="N46" i="1"/>
  <c r="N54" i="1"/>
  <c r="N31" i="1"/>
  <c r="N33" i="1"/>
  <c r="N41" i="1"/>
  <c r="N35" i="1"/>
  <c r="N43" i="1"/>
  <c r="O23" i="1"/>
  <c r="O20" i="1"/>
  <c r="N51" i="1"/>
  <c r="N36" i="1"/>
  <c r="N44" i="1"/>
  <c r="O37" i="1"/>
  <c r="N37" i="1" s="1"/>
  <c r="N31" i="2"/>
  <c r="N36" i="2"/>
  <c r="P31" i="2"/>
  <c r="P41" i="2"/>
  <c r="L28" i="2"/>
  <c r="R31" i="2"/>
  <c r="L33" i="2"/>
  <c r="R36" i="2"/>
  <c r="L38" i="2"/>
  <c r="R41" i="2"/>
  <c r="L43" i="2"/>
  <c r="M28" i="2"/>
  <c r="T31" i="2"/>
  <c r="T44" i="2" s="1"/>
  <c r="M33" i="2"/>
  <c r="T36" i="2"/>
  <c r="M38" i="2"/>
  <c r="T41" i="2"/>
  <c r="M43" i="2"/>
  <c r="V31" i="2"/>
  <c r="V36" i="2"/>
  <c r="V41" i="2"/>
  <c r="P28" i="2"/>
  <c r="X31" i="2"/>
  <c r="P33" i="2"/>
  <c r="X36" i="2"/>
  <c r="P38" i="2"/>
  <c r="X41" i="2"/>
  <c r="P43" i="2"/>
  <c r="O33" i="1"/>
  <c r="T33" i="2"/>
  <c r="V28" i="2"/>
  <c r="V33" i="2"/>
  <c r="V38" i="2"/>
  <c r="V43" i="2"/>
  <c r="X28" i="2"/>
  <c r="X33" i="2"/>
  <c r="X38" i="2"/>
  <c r="X43" i="2"/>
  <c r="Z28" i="2"/>
  <c r="R30" i="2"/>
  <c r="L32" i="2"/>
  <c r="Z33" i="2"/>
  <c r="R35" i="2"/>
  <c r="L37" i="2"/>
  <c r="Z38" i="2"/>
  <c r="R40" i="2"/>
  <c r="L42" i="2"/>
  <c r="Z43" i="2"/>
  <c r="K28" i="1"/>
  <c r="K32" i="1"/>
  <c r="K36" i="1"/>
  <c r="K40" i="1"/>
  <c r="K44" i="1"/>
  <c r="K48" i="1"/>
  <c r="K52" i="1"/>
  <c r="K56" i="1"/>
  <c r="T30" i="2"/>
  <c r="M32" i="2"/>
  <c r="T35" i="2"/>
  <c r="M37" i="2"/>
  <c r="T40" i="2"/>
  <c r="M42" i="2"/>
  <c r="V40" i="2"/>
  <c r="O41" i="1"/>
  <c r="T38" i="2"/>
  <c r="P32" i="2"/>
  <c r="P37" i="2"/>
  <c r="P42" i="2"/>
  <c r="N41" i="2"/>
  <c r="R42" i="2"/>
  <c r="P36" i="2"/>
  <c r="Z36" i="2"/>
  <c r="Z41" i="2"/>
  <c r="O45" i="1"/>
  <c r="N45" i="1" s="1"/>
  <c r="R28" i="2"/>
  <c r="Z31" i="2"/>
  <c r="R43" i="2"/>
  <c r="N28" i="1"/>
  <c r="T32" i="2"/>
  <c r="T37" i="2"/>
  <c r="T42" i="2"/>
  <c r="V44" i="2" l="1"/>
  <c r="O57" i="1"/>
  <c r="O21" i="1" s="1"/>
  <c r="P44" i="2"/>
  <c r="Z44" i="2"/>
  <c r="N57" i="1"/>
  <c r="O22" i="1" s="1"/>
  <c r="R44" i="2"/>
  <c r="X44" i="2"/>
</calcChain>
</file>

<file path=xl/sharedStrings.xml><?xml version="1.0" encoding="utf-8"?>
<sst xmlns="http://schemas.openxmlformats.org/spreadsheetml/2006/main" count="197" uniqueCount="105">
  <si>
    <t>EQUIPMENT PRICING ATTACHMENT</t>
  </si>
  <si>
    <t>Category 2 · Hardware and/or related vendor services · Offeror response required in Excel format</t>
  </si>
  <si>
    <t>Entity Name:</t>
  </si>
  <si>
    <t>Greenwich Public Schools</t>
  </si>
  <si>
    <t>E-Rate BEN:</t>
  </si>
  <si>
    <t>Form 470 #:</t>
  </si>
  <si>
    <t>PRICING ATTACHMENT RESPONSE INSTRUCTIONS</t>
  </si>
  <si>
    <t>Unless otherwise specified in the Form 470 or filing attachments, the following apply to this solicitation:</t>
  </si>
  <si>
    <t>1) The Pricing Attachment worksheet is required to be completed by all Offerors and included with all proposal submissions in Excel format.</t>
  </si>
  <si>
    <t xml:space="preserve">2) Offerors are only responsible for completing the information in the gray cells below.  </t>
  </si>
  <si>
    <t>3) E-Rate eligible costs will calculate to 100% eligible unless modified by the Offeror.</t>
  </si>
  <si>
    <t xml:space="preserve">4) Should there be a discrepancy between the fees listed in this Pricing Attachment and any other proposal response document, the costs offered in this document shall prevail.  </t>
  </si>
  <si>
    <t>5) Specific models may have been listed below to provide a better understanding of the specs the applicant is interested in. As per E-rate rules, ALL proposals that include solutions functionally equivalent to the models listed below will be reviewed and considered. If proposals include an equivalent solution, vendors must also provide documentation demonstrating the solution listed on the response is functionally equivalent to what is requested.</t>
  </si>
  <si>
    <t>Cell key — Gray cells are yours to complete. White cells were completed by the Applicant; please do not change them. Cream cells are calculated from your entries; please do not change them. If a line item is not applicable to your entry (e.g., a power supply is listed, but is not sold separately for the solution you are offering, enter a note in Make/MFG field such as "bundled" and include $0.00 in the unit cost. If your solution requires additional components to provide the same service/functionality requested, include those items in the additional empty rows provided.</t>
  </si>
  <si>
    <t>OFFEROR INFORMATION</t>
  </si>
  <si>
    <t>Service Provider:</t>
  </si>
  <si>
    <t>PROPOSED COST SUMMARY</t>
  </si>
  <si>
    <t>SPIN:</t>
  </si>
  <si>
    <t>Total proposed cost</t>
  </si>
  <si>
    <t>Contact Name:</t>
  </si>
  <si>
    <t>E-Rate eligible cost</t>
  </si>
  <si>
    <t>Contact E-mail:</t>
  </si>
  <si>
    <t>E-Rate ineligible cost</t>
  </si>
  <si>
    <t>Contact Phone:</t>
  </si>
  <si>
    <t>Eligible share of total</t>
  </si>
  <si>
    <t>PRICING SCHEDULE</t>
  </si>
  <si>
    <t>REQUESTED SOLUTION (OR EQUIVALENT)</t>
  </si>
  <si>
    <t>OFFEROR RESPONSE — COMPLETE EVERY GRAY CELL</t>
  </si>
  <si>
    <t>CALCULATED — DO NOT EDIT</t>
  </si>
  <si>
    <t>NOTES</t>
  </si>
  <si>
    <t>Type of Equipment</t>
  </si>
  <si>
    <t>Make/MFG</t>
  </si>
  <si>
    <t>Model #/SKU</t>
  </si>
  <si>
    <t>Quantity</t>
  </si>
  <si>
    <t>Offered Make/MFG</t>
  </si>
  <si>
    <t>Offered Model #/SKU</t>
  </si>
  <si>
    <t>Offered Quantity</t>
  </si>
  <si>
    <t>Unit Cost</t>
  </si>
  <si>
    <t>E-Rate Eligible % of the Model (per MFG)</t>
  </si>
  <si>
    <t>Unit E-Rate Ineligible Cost</t>
  </si>
  <si>
    <t>Unit E-Rate Eligible Cost</t>
  </si>
  <si>
    <t>Total Extended Cost</t>
  </si>
  <si>
    <t>Total Extended
E-Rate Ineligible Cost</t>
  </si>
  <si>
    <t>Total Extended
E-Rate Eligible Cost</t>
  </si>
  <si>
    <t>Notes</t>
  </si>
  <si>
    <t>Switch</t>
  </si>
  <si>
    <t>Aruba</t>
  </si>
  <si>
    <t>JL660A</t>
  </si>
  <si>
    <t>Module</t>
  </si>
  <si>
    <t>JL087A</t>
  </si>
  <si>
    <t>Transceiver</t>
  </si>
  <si>
    <t>J9150D</t>
  </si>
  <si>
    <t>JL678A</t>
  </si>
  <si>
    <t>R8N87B</t>
  </si>
  <si>
    <t>R8N85B</t>
  </si>
  <si>
    <t>JL658A</t>
  </si>
  <si>
    <t>JL664A</t>
  </si>
  <si>
    <t>JL085A</t>
  </si>
  <si>
    <t>J4858D</t>
  </si>
  <si>
    <t>J8177E</t>
  </si>
  <si>
    <t>JL662A</t>
  </si>
  <si>
    <t>JL086A</t>
  </si>
  <si>
    <t>J9281D</t>
  </si>
  <si>
    <t>J9283D</t>
  </si>
  <si>
    <t>JL676A</t>
  </si>
  <si>
    <t>R8N89A</t>
  </si>
  <si>
    <t>Access Point</t>
  </si>
  <si>
    <t>R7T04A</t>
  </si>
  <si>
    <t>Connectors</t>
  </si>
  <si>
    <t>Q8N54A</t>
  </si>
  <si>
    <t>R9H97A</t>
  </si>
  <si>
    <t>R8Q74A</t>
  </si>
  <si>
    <t>JL781A</t>
  </si>
  <si>
    <t>JZ337A</t>
  </si>
  <si>
    <t>Miscellaneous</t>
  </si>
  <si>
    <t>Shipping/Freight</t>
  </si>
  <si>
    <t>N/A</t>
  </si>
  <si>
    <t>Additional item (if required)</t>
  </si>
  <si>
    <t>—</t>
  </si>
  <si>
    <t>TOTAL PROPOSED COST (all lines)</t>
  </si>
  <si>
    <t>Unless otherwise noted, all quoted materials will be considered Internal Connections (IC). If the offer includes BMIC or MIBS services, please indicate which items the designation applies to in the Notes column.</t>
  </si>
  <si>
    <t>Cooperative Purchasing Vehicle Information (Required for consideration in the evaluation)</t>
  </si>
  <si>
    <t>Contract Holder:</t>
  </si>
  <si>
    <t>Contract #:</t>
  </si>
  <si>
    <t>Term Dates:</t>
  </si>
  <si>
    <t>Optional Renewals:</t>
  </si>
  <si>
    <t>ENTITY 1 — DO NOT EDIT</t>
  </si>
  <si>
    <t>ENTITY  2 — DO NOT EDIT</t>
  </si>
  <si>
    <t>ENTITY 3 — DO NOT EDIT</t>
  </si>
  <si>
    <t>ENTITY 4 — DO NOT EDIT</t>
  </si>
  <si>
    <t>ENTITY 5 — DO NOT EDIT</t>
  </si>
  <si>
    <t>ENTITY 6 — DO NOT EDIT</t>
  </si>
  <si>
    <t>Entity 1 Qty</t>
  </si>
  <si>
    <t>Entity 1 Extended E-Rate Eligible Cost</t>
  </si>
  <si>
    <t>Entity 2 Qty</t>
  </si>
  <si>
    <t>Entity 2 Extended E-Rate Eligible Cost</t>
  </si>
  <si>
    <t>Entity 3 Qty</t>
  </si>
  <si>
    <t>Entity 3 Extended E-Rate Eligible Cost</t>
  </si>
  <si>
    <t>Entity 4 Qty</t>
  </si>
  <si>
    <t>Entity 4 Extended E-Rate Eligible Cost</t>
  </si>
  <si>
    <t>Entity 5 Qty</t>
  </si>
  <si>
    <t>Entity 5 Extended E-Rate Eligible Cost</t>
  </si>
  <si>
    <t>Entity 6 Qty</t>
  </si>
  <si>
    <t>Entity 6 Extended E-Rate Eligible Cost</t>
  </si>
  <si>
    <t>Installation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</si>
</sst>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_);_(@_)"/>
    <numFmt numFmtId="165" formatCode="[&lt;=9999999]###\-####;\(###&quot;) &quot;###\-####"/>
    <numFmt numFmtId="166" formatCode="0.0%"/>
  </numFmts>
  <fonts count="18" x14ac:knownFonts="1">
    <font>
      <sz val="11"/>
      <color theme="1"/>
      <name val="Calibri"/>
      <family val="2"/>
      <charset val="1"/>
    </font>
    <font>
      <b/>
      <sz val="14"/>
      <color rgb="FFFFFFFF"/>
      <name val="Georgia"/>
      <family val="1"/>
      <charset val="1"/>
    </font>
    <font>
      <sz val="10"/>
      <color rgb="FFC79A57"/>
      <name val="Aptos"/>
      <family val="2"/>
      <charset val="1"/>
    </font>
    <font>
      <b/>
      <sz val="11"/>
      <color rgb="FF34383B"/>
      <name val="Aptos"/>
      <family val="2"/>
      <charset val="1"/>
    </font>
    <font>
      <sz val="10"/>
      <color rgb="FF34383B"/>
      <name val="Aptos"/>
      <family val="2"/>
      <charset val="1"/>
    </font>
    <font>
      <b/>
      <sz val="11"/>
      <color rgb="FF011E40"/>
      <name val="Aptos"/>
      <family val="2"/>
      <charset val="1"/>
    </font>
    <font>
      <b/>
      <sz val="9"/>
      <color rgb="FFC79A57"/>
      <name val="Aptos"/>
      <family val="2"/>
      <charset val="1"/>
    </font>
    <font>
      <b/>
      <sz val="10"/>
      <color rgb="FF011E40"/>
      <name val="Aptos"/>
      <family val="2"/>
      <charset val="1"/>
    </font>
    <font>
      <u/>
      <sz val="11"/>
      <color theme="10"/>
      <name val="Calibri"/>
      <family val="2"/>
      <charset val="1"/>
    </font>
    <font>
      <b/>
      <sz val="9"/>
      <color rgb="FFFFFFFF"/>
      <name val="Aptos"/>
      <family val="2"/>
      <charset val="1"/>
    </font>
    <font>
      <b/>
      <sz val="9"/>
      <color rgb="FF34383B"/>
      <name val="Aptos"/>
      <family val="2"/>
      <charset val="1"/>
    </font>
    <font>
      <b/>
      <sz val="9"/>
      <color rgb="FF011E40"/>
      <name val="Aptos"/>
      <family val="2"/>
      <charset val="1"/>
    </font>
    <font>
      <b/>
      <sz val="10"/>
      <color rgb="FF011E40"/>
      <name val="Aptos"/>
      <charset val="1"/>
    </font>
    <font>
      <i/>
      <sz val="9"/>
      <color rgb="FF34383B"/>
      <name val="Aptos"/>
      <charset val="1"/>
    </font>
    <font>
      <b/>
      <sz val="11"/>
      <color rgb="FFBD582C"/>
      <name val="Aptos"/>
      <family val="2"/>
      <charset val="1"/>
    </font>
    <font>
      <sz val="10"/>
      <color rgb="FF011E40"/>
      <name val="Aptos"/>
      <family val="2"/>
      <charset val="1"/>
    </font>
    <font>
      <b/>
      <sz val="11"/>
      <color rgb="FF011E40"/>
      <name val="Calibri"/>
      <family val="2"/>
      <charset val="1"/>
    </font>
    <font>
      <sz val="11"/>
      <color theme="7"/>
      <name val="Calibri"/>
      <family val="2"/>
      <charset val="1"/>
    </font>
  </fonts>
  <fills count="10">
    <fill>
      <patternFill patternType="none"/>
    </fill>
    <fill>
      <patternFill patternType="gray125"/>
    </fill>
    <fill>
      <patternFill patternType="solid">
        <fgColor rgb="FF011E40"/>
        <bgColor rgb="FF0B2C54"/>
      </patternFill>
    </fill>
    <fill>
      <patternFill patternType="solid">
        <fgColor rgb="FF0B2C54"/>
        <bgColor rgb="FF011E40"/>
      </patternFill>
    </fill>
    <fill>
      <patternFill patternType="solid">
        <fgColor rgb="FFF5EEE0"/>
        <bgColor rgb="FFF2F2F2"/>
      </patternFill>
    </fill>
    <fill>
      <patternFill patternType="solid">
        <fgColor theme="0" tint="-4.9989318521683403E-2"/>
        <bgColor rgb="FFEAEDEF"/>
      </patternFill>
    </fill>
    <fill>
      <patternFill patternType="solid">
        <fgColor rgb="FFEAEDEF"/>
        <bgColor rgb="FFF2F2F2"/>
      </patternFill>
    </fill>
    <fill>
      <patternFill patternType="solid">
        <fgColor rgb="FF8A6631"/>
        <bgColor rgb="FFBD582C"/>
      </patternFill>
    </fill>
    <fill>
      <patternFill patternType="solid">
        <fgColor rgb="FFDCE1E5"/>
        <bgColor rgb="FFDEE2E5"/>
      </patternFill>
    </fill>
    <fill>
      <patternFill patternType="solid">
        <fgColor theme="0"/>
        <bgColor rgb="FFF2F2F2"/>
      </patternFill>
    </fill>
  </fills>
  <borders count="22">
    <border>
      <left/>
      <right/>
      <top/>
      <bottom/>
      <diagonal/>
    </border>
    <border>
      <left/>
      <right/>
      <top/>
      <bottom style="thin">
        <color rgb="FFDEE2E5"/>
      </bottom>
      <diagonal/>
    </border>
    <border>
      <left/>
      <right/>
      <top style="thin">
        <color rgb="FFDEE2E5"/>
      </top>
      <bottom style="thin">
        <color rgb="FFDEE2E5"/>
      </bottom>
      <diagonal/>
    </border>
    <border>
      <left/>
      <right/>
      <top/>
      <bottom style="medium">
        <color rgb="FFDEE2E5"/>
      </bottom>
      <diagonal/>
    </border>
    <border>
      <left style="medium">
        <color rgb="FFDEE2E5"/>
      </left>
      <right style="thin">
        <color rgb="FFDEE2E5"/>
      </right>
      <top style="medium">
        <color rgb="FFDEE2E5"/>
      </top>
      <bottom style="medium">
        <color rgb="FFDEE2E5"/>
      </bottom>
      <diagonal/>
    </border>
    <border>
      <left style="thin">
        <color rgb="FFDEE2E5"/>
      </left>
      <right style="thin">
        <color rgb="FFDEE2E5"/>
      </right>
      <top style="thin">
        <color rgb="FFDEE2E5"/>
      </top>
      <bottom style="thin">
        <color rgb="FFDEE2E5"/>
      </bottom>
      <diagonal/>
    </border>
    <border>
      <left style="medium">
        <color rgb="FFB08442"/>
      </left>
      <right style="medium">
        <color rgb="FFB08442"/>
      </right>
      <top style="thin">
        <color rgb="FFDEE2E5"/>
      </top>
      <bottom/>
      <diagonal/>
    </border>
    <border>
      <left style="medium">
        <color rgb="FFB08442"/>
      </left>
      <right style="thin">
        <color rgb="FFDEE2E5"/>
      </right>
      <top style="thin">
        <color rgb="FFDEE2E5"/>
      </top>
      <bottom style="thin">
        <color rgb="FFDEE2E5"/>
      </bottom>
      <diagonal/>
    </border>
    <border>
      <left/>
      <right style="thin">
        <color rgb="FFDEE2E5"/>
      </right>
      <top/>
      <bottom/>
      <diagonal/>
    </border>
    <border>
      <left/>
      <right style="medium">
        <color rgb="FFB08442"/>
      </right>
      <top style="thin">
        <color rgb="FFDEE2E5"/>
      </top>
      <bottom/>
      <diagonal/>
    </border>
    <border>
      <left/>
      <right/>
      <top style="thin">
        <color rgb="FFDEE2E5"/>
      </top>
      <bottom/>
      <diagonal/>
    </border>
    <border>
      <left style="thin">
        <color rgb="FFDEE2E5"/>
      </left>
      <right style="thin">
        <color rgb="FFDEE2E5"/>
      </right>
      <top/>
      <bottom style="thin">
        <color rgb="FFDEE2E5"/>
      </bottom>
      <diagonal/>
    </border>
    <border>
      <left style="medium">
        <color rgb="FFB08442"/>
      </left>
      <right style="thin">
        <color rgb="FFDEE2E5"/>
      </right>
      <top/>
      <bottom style="thin">
        <color rgb="FFDEE2E5"/>
      </bottom>
      <diagonal/>
    </border>
    <border>
      <left style="thin">
        <color rgb="FFDEE2E5"/>
      </left>
      <right style="medium">
        <color rgb="FFB08442"/>
      </right>
      <top/>
      <bottom style="thin">
        <color rgb="FFDEE2E5"/>
      </bottom>
      <diagonal/>
    </border>
    <border>
      <left/>
      <right style="thin">
        <color rgb="FFDEE2E5"/>
      </right>
      <top/>
      <bottom style="thin">
        <color rgb="FFDEE2E5"/>
      </bottom>
      <diagonal/>
    </border>
    <border>
      <left style="thin">
        <color rgb="FFDEE2E5"/>
      </left>
      <right/>
      <top style="thin">
        <color rgb="FFDEE2E5"/>
      </top>
      <bottom style="thin">
        <color rgb="FFDEE2E5"/>
      </bottom>
      <diagonal/>
    </border>
    <border>
      <left style="thin">
        <color rgb="FFDEE2E5"/>
      </left>
      <right style="medium">
        <color rgb="FFB08442"/>
      </right>
      <top style="thin">
        <color rgb="FFDEE2E5"/>
      </top>
      <bottom style="thin">
        <color rgb="FFDEE2E5"/>
      </bottom>
      <diagonal/>
    </border>
    <border>
      <left/>
      <right style="thin">
        <color rgb="FFDEE2E5"/>
      </right>
      <top style="thin">
        <color rgb="FFDEE2E5"/>
      </top>
      <bottom style="thin">
        <color rgb="FFDEE2E5"/>
      </bottom>
      <diagonal/>
    </border>
    <border>
      <left style="thin">
        <color rgb="FF34383B"/>
      </left>
      <right/>
      <top style="medium">
        <color rgb="FF0B2C54"/>
      </top>
      <bottom style="medium">
        <color rgb="FF0B2C54"/>
      </bottom>
      <diagonal/>
    </border>
    <border>
      <left/>
      <right/>
      <top style="medium">
        <color rgb="FF0B2C54"/>
      </top>
      <bottom style="medium">
        <color rgb="FF0B2C54"/>
      </bottom>
      <diagonal/>
    </border>
    <border>
      <left/>
      <right style="thin">
        <color rgb="FF34383B"/>
      </right>
      <top style="medium">
        <color rgb="FF0B2C54"/>
      </top>
      <bottom style="medium">
        <color rgb="FF0B2C54"/>
      </bottom>
      <diagonal/>
    </border>
    <border>
      <left style="medium">
        <color rgb="FFDEE2E5"/>
      </left>
      <right style="medium">
        <color rgb="FFDEE2E5"/>
      </right>
      <top style="medium">
        <color rgb="FFDEE2E5"/>
      </top>
      <bottom style="medium">
        <color rgb="FFDEE2E5"/>
      </bottom>
      <diagonal/>
    </border>
  </borders>
  <cellStyleXfs count="2">
    <xf numFmtId="0" fontId="0" fillId="0" borderId="0"/>
    <xf numFmtId="0" fontId="8" fillId="0" borderId="0"/>
  </cellStyleXfs>
  <cellXfs count="77">
    <xf numFmtId="0" fontId="0" fillId="0" borderId="0" xfId="0"/>
    <xf numFmtId="0" fontId="3" fillId="0" borderId="0" xfId="0" applyFont="1" applyAlignment="1">
      <alignment horizontal="left" vertical="center"/>
    </xf>
    <xf numFmtId="0" fontId="3" fillId="0" borderId="0" xfId="0" applyFont="1" applyAlignment="1">
      <alignment horizontal="left"/>
    </xf>
    <xf numFmtId="0" fontId="4" fillId="0" borderId="1" xfId="0" applyFont="1" applyBorder="1" applyAlignment="1">
      <alignment horizontal="left"/>
    </xf>
    <xf numFmtId="0" fontId="4" fillId="0" borderId="0" xfId="0" applyFont="1" applyAlignment="1" applyProtection="1">
      <alignment vertical="top" wrapText="1"/>
      <protection locked="0"/>
    </xf>
    <xf numFmtId="0" fontId="0" fillId="0" borderId="0" xfId="0" applyProtection="1">
      <protection locked="0"/>
    </xf>
    <xf numFmtId="0" fontId="4" fillId="0" borderId="0" xfId="0" applyFont="1" applyAlignment="1" applyProtection="1">
      <alignment vertical="center"/>
      <protection locked="0"/>
    </xf>
    <xf numFmtId="1" fontId="4" fillId="0" borderId="1" xfId="0" applyNumberFormat="1" applyFont="1" applyBorder="1" applyAlignment="1">
      <alignment horizontal="left"/>
    </xf>
    <xf numFmtId="1" fontId="4" fillId="0" borderId="1" xfId="0" applyNumberFormat="1" applyFont="1" applyBorder="1"/>
    <xf numFmtId="0" fontId="4" fillId="0" borderId="0" xfId="0" applyFont="1" applyAlignment="1">
      <alignment horizontal="left" vertical="center"/>
    </xf>
    <xf numFmtId="0" fontId="4" fillId="0" borderId="1" xfId="0" applyFont="1" applyBorder="1" applyAlignment="1">
      <alignment horizontal="left" vertical="center" wrapText="1"/>
    </xf>
    <xf numFmtId="0" fontId="5" fillId="0" borderId="0" xfId="0" applyFont="1" applyAlignment="1">
      <alignment horizontal="left" vertical="center"/>
    </xf>
    <xf numFmtId="0" fontId="4" fillId="6" borderId="5" xfId="0" applyFont="1" applyFill="1" applyBorder="1" applyAlignment="1" applyProtection="1">
      <alignment horizontal="left" vertical="center"/>
      <protection locked="0"/>
    </xf>
    <xf numFmtId="0" fontId="4" fillId="0" borderId="0" xfId="0" applyFont="1" applyAlignment="1">
      <alignment vertical="center"/>
    </xf>
    <xf numFmtId="164" fontId="7" fillId="4" borderId="7" xfId="0" applyNumberFormat="1" applyFont="1" applyFill="1" applyBorder="1" applyAlignment="1">
      <alignment horizontal="right" vertical="center"/>
    </xf>
    <xf numFmtId="0" fontId="8" fillId="6" borderId="5" xfId="1" applyFill="1" applyBorder="1" applyAlignment="1" applyProtection="1">
      <alignment horizontal="left" vertical="center"/>
      <protection locked="0"/>
    </xf>
    <xf numFmtId="0" fontId="3" fillId="0" borderId="8" xfId="0" applyFont="1" applyBorder="1" applyAlignment="1">
      <alignment horizontal="left" vertical="center"/>
    </xf>
    <xf numFmtId="165" fontId="4" fillId="6" borderId="5" xfId="0" applyNumberFormat="1" applyFont="1" applyFill="1" applyBorder="1" applyAlignment="1" applyProtection="1">
      <alignment horizontal="left" vertical="center"/>
      <protection locked="0"/>
    </xf>
    <xf numFmtId="166" fontId="7" fillId="4" borderId="7" xfId="0" applyNumberFormat="1" applyFont="1" applyFill="1" applyBorder="1" applyAlignment="1">
      <alignment horizontal="right" vertical="center"/>
    </xf>
    <xf numFmtId="0" fontId="9" fillId="7" borderId="10" xfId="0" applyFont="1" applyFill="1" applyBorder="1" applyAlignment="1">
      <alignment horizontal="center" vertical="center"/>
    </xf>
    <xf numFmtId="0" fontId="10" fillId="8" borderId="11" xfId="0" applyFont="1" applyFill="1" applyBorder="1" applyAlignment="1">
      <alignment horizontal="center" vertical="center" wrapText="1"/>
    </xf>
    <xf numFmtId="0" fontId="10" fillId="8" borderId="12" xfId="0" applyFont="1" applyFill="1" applyBorder="1" applyAlignment="1">
      <alignment horizontal="center" vertical="center" wrapText="1"/>
    </xf>
    <xf numFmtId="0" fontId="11" fillId="8" borderId="12" xfId="0" applyFont="1" applyFill="1" applyBorder="1" applyAlignment="1">
      <alignment horizontal="center" vertical="center" wrapText="1"/>
    </xf>
    <xf numFmtId="0" fontId="11" fillId="8" borderId="13" xfId="0" applyFont="1" applyFill="1" applyBorder="1" applyAlignment="1">
      <alignment horizontal="center" vertical="center" wrapText="1"/>
    </xf>
    <xf numFmtId="0" fontId="11" fillId="8" borderId="11" xfId="0" applyFont="1" applyFill="1" applyBorder="1" applyAlignment="1">
      <alignment horizontal="center" vertical="center" wrapText="1"/>
    </xf>
    <xf numFmtId="0" fontId="10" fillId="8" borderId="14" xfId="0" applyFont="1" applyFill="1" applyBorder="1" applyAlignment="1">
      <alignment horizontal="center" vertical="center" wrapText="1"/>
    </xf>
    <xf numFmtId="0" fontId="4" fillId="9" borderId="5" xfId="0" applyFont="1" applyFill="1" applyBorder="1" applyAlignment="1">
      <alignment horizontal="left" vertical="center"/>
    </xf>
    <xf numFmtId="1" fontId="4" fillId="9" borderId="5" xfId="0" applyNumberFormat="1" applyFont="1" applyFill="1" applyBorder="1" applyAlignment="1">
      <alignment horizontal="center" vertical="center"/>
    </xf>
    <xf numFmtId="3" fontId="4" fillId="9" borderId="5" xfId="0" applyNumberFormat="1" applyFont="1" applyFill="1" applyBorder="1" applyAlignment="1">
      <alignment horizontal="center" vertical="center"/>
    </xf>
    <xf numFmtId="1" fontId="4" fillId="6" borderId="7" xfId="0" applyNumberFormat="1" applyFont="1" applyFill="1" applyBorder="1" applyAlignment="1" applyProtection="1">
      <alignment horizontal="center" vertical="center"/>
      <protection locked="0"/>
    </xf>
    <xf numFmtId="3" fontId="4" fillId="6" borderId="5" xfId="0" applyNumberFormat="1" applyFont="1" applyFill="1" applyBorder="1" applyAlignment="1" applyProtection="1">
      <alignment horizontal="center" vertical="center"/>
      <protection locked="0"/>
    </xf>
    <xf numFmtId="1" fontId="4" fillId="6" borderId="5" xfId="0" applyNumberFormat="1" applyFont="1" applyFill="1" applyBorder="1" applyAlignment="1" applyProtection="1">
      <alignment horizontal="center" vertical="center"/>
      <protection locked="0"/>
    </xf>
    <xf numFmtId="164" fontId="4" fillId="6" borderId="15" xfId="0" applyNumberFormat="1" applyFont="1" applyFill="1" applyBorder="1" applyAlignment="1" applyProtection="1">
      <alignment horizontal="right" vertical="center"/>
      <protection locked="0"/>
    </xf>
    <xf numFmtId="9" fontId="4" fillId="6" borderId="5" xfId="0" applyNumberFormat="1" applyFont="1" applyFill="1" applyBorder="1" applyAlignment="1" applyProtection="1">
      <alignment horizontal="center" vertical="center"/>
      <protection locked="0"/>
    </xf>
    <xf numFmtId="164" fontId="7" fillId="4" borderId="16" xfId="0" applyNumberFormat="1" applyFont="1" applyFill="1" applyBorder="1" applyAlignment="1">
      <alignment horizontal="right" vertical="center"/>
    </xf>
    <xf numFmtId="164" fontId="7" fillId="4" borderId="5" xfId="0" applyNumberFormat="1" applyFont="1" applyFill="1" applyBorder="1" applyAlignment="1">
      <alignment horizontal="right" vertical="center"/>
    </xf>
    <xf numFmtId="0" fontId="4" fillId="6" borderId="17" xfId="0" applyFont="1" applyFill="1" applyBorder="1" applyAlignment="1" applyProtection="1">
      <alignment horizontal="left" vertical="center"/>
      <protection locked="0"/>
    </xf>
    <xf numFmtId="3" fontId="4" fillId="0" borderId="5" xfId="0" applyNumberFormat="1" applyFont="1" applyBorder="1" applyAlignment="1" applyProtection="1">
      <alignment horizontal="center"/>
      <protection locked="0"/>
    </xf>
    <xf numFmtId="164" fontId="12" fillId="4" borderId="19" xfId="0" applyNumberFormat="1" applyFont="1" applyFill="1" applyBorder="1" applyAlignment="1" applyProtection="1">
      <alignment horizontal="right"/>
      <protection locked="0"/>
    </xf>
    <xf numFmtId="0" fontId="12" fillId="4" borderId="20" xfId="0" applyFont="1" applyFill="1" applyBorder="1" applyProtection="1">
      <protection locked="0"/>
    </xf>
    <xf numFmtId="0" fontId="13" fillId="0" borderId="0" xfId="0" applyFont="1"/>
    <xf numFmtId="0" fontId="4" fillId="0" borderId="0" xfId="0" applyFont="1" applyAlignment="1">
      <alignment vertical="center" wrapText="1"/>
    </xf>
    <xf numFmtId="0" fontId="0" fillId="0" borderId="0" xfId="0" applyAlignment="1">
      <alignment wrapText="1"/>
    </xf>
    <xf numFmtId="0" fontId="9" fillId="7" borderId="10" xfId="0" applyFont="1" applyFill="1" applyBorder="1" applyAlignment="1">
      <alignment horizontal="center" vertical="center" wrapText="1"/>
    </xf>
    <xf numFmtId="0" fontId="10" fillId="8" borderId="5" xfId="0" applyFont="1" applyFill="1" applyBorder="1" applyAlignment="1">
      <alignment horizontal="center" vertical="center" wrapText="1"/>
    </xf>
    <xf numFmtId="0" fontId="10" fillId="8" borderId="7" xfId="0" applyFont="1" applyFill="1" applyBorder="1" applyAlignment="1">
      <alignment horizontal="center" vertical="center" wrapText="1"/>
    </xf>
    <xf numFmtId="0" fontId="11" fillId="8" borderId="7" xfId="0" applyFont="1" applyFill="1" applyBorder="1" applyAlignment="1">
      <alignment horizontal="center" vertical="center" wrapText="1"/>
    </xf>
    <xf numFmtId="0" fontId="11" fillId="8" borderId="16" xfId="0" applyFont="1" applyFill="1" applyBorder="1" applyAlignment="1">
      <alignment horizontal="center" vertical="center" wrapText="1"/>
    </xf>
    <xf numFmtId="0" fontId="11" fillId="8" borderId="5" xfId="0" applyFont="1" applyFill="1" applyBorder="1" applyAlignment="1">
      <alignment horizontal="center" vertical="center" wrapText="1"/>
    </xf>
    <xf numFmtId="1" fontId="11" fillId="8" borderId="7" xfId="0" applyNumberFormat="1" applyFont="1" applyFill="1" applyBorder="1" applyAlignment="1">
      <alignment horizontal="center" vertical="center" wrapText="1"/>
    </xf>
    <xf numFmtId="0" fontId="10" fillId="8" borderId="17" xfId="0" applyFont="1" applyFill="1" applyBorder="1" applyAlignment="1">
      <alignment horizontal="center" vertical="center" wrapText="1"/>
    </xf>
    <xf numFmtId="1" fontId="15" fillId="4" borderId="7" xfId="0" applyNumberFormat="1" applyFont="1" applyFill="1" applyBorder="1" applyAlignment="1">
      <alignment horizontal="center" vertical="center"/>
    </xf>
    <xf numFmtId="164" fontId="15" fillId="4" borderId="16" xfId="0" applyNumberFormat="1" applyFont="1" applyFill="1" applyBorder="1" applyAlignment="1">
      <alignment horizontal="right" vertical="center"/>
    </xf>
    <xf numFmtId="0" fontId="4" fillId="6" borderId="17" xfId="0" applyFont="1" applyFill="1" applyBorder="1" applyAlignment="1">
      <alignment horizontal="left" vertical="center"/>
    </xf>
    <xf numFmtId="164" fontId="16" fillId="0" borderId="2" xfId="0" applyNumberFormat="1" applyFont="1" applyBorder="1"/>
    <xf numFmtId="164" fontId="16" fillId="0" borderId="0" xfId="0" applyNumberFormat="1" applyFont="1"/>
    <xf numFmtId="0" fontId="17" fillId="0" borderId="0" xfId="0" applyFont="1"/>
    <xf numFmtId="0" fontId="12" fillId="4" borderId="18" xfId="0" applyFont="1" applyFill="1" applyBorder="1" applyAlignment="1" applyProtection="1">
      <alignment horizontal="right" vertical="center"/>
      <protection locked="0"/>
    </xf>
    <xf numFmtId="0" fontId="3" fillId="0" borderId="0" xfId="0" applyFont="1" applyAlignment="1">
      <alignment horizontal="left" vertical="center"/>
    </xf>
    <xf numFmtId="0" fontId="5" fillId="4" borderId="2" xfId="0" applyFont="1" applyFill="1" applyBorder="1" applyAlignment="1">
      <alignment horizontal="left" vertical="center"/>
    </xf>
    <xf numFmtId="0" fontId="9" fillId="3" borderId="9" xfId="0" applyFont="1" applyFill="1" applyBorder="1" applyAlignment="1">
      <alignment horizontal="center" vertical="center"/>
    </xf>
    <xf numFmtId="0" fontId="9" fillId="7" borderId="6" xfId="0" applyFont="1" applyFill="1" applyBorder="1" applyAlignment="1">
      <alignment horizontal="center" vertical="center"/>
    </xf>
    <xf numFmtId="0" fontId="6" fillId="3" borderId="6" xfId="0" applyFont="1" applyFill="1" applyBorder="1" applyAlignment="1">
      <alignment horizontal="center" vertical="center"/>
    </xf>
    <xf numFmtId="0" fontId="1" fillId="2" borderId="0" xfId="0" applyFont="1" applyFill="1" applyAlignment="1">
      <alignment horizontal="left" vertical="center"/>
    </xf>
    <xf numFmtId="0" fontId="2" fillId="3" borderId="0" xfId="0" applyFont="1" applyFill="1" applyAlignment="1">
      <alignment horizontal="left" vertical="center"/>
    </xf>
    <xf numFmtId="0" fontId="4" fillId="0" borderId="3" xfId="0" applyFont="1" applyBorder="1" applyAlignment="1">
      <alignment horizontal="left" vertical="center" wrapText="1"/>
    </xf>
    <xf numFmtId="0" fontId="4" fillId="5" borderId="4" xfId="0" applyFont="1" applyFill="1" applyBorder="1" applyAlignment="1">
      <alignment horizontal="left" vertical="center" wrapText="1"/>
    </xf>
    <xf numFmtId="0" fontId="9" fillId="3" borderId="9" xfId="0" applyFont="1" applyFill="1" applyBorder="1" applyAlignment="1">
      <alignment horizontal="center" vertical="center" wrapText="1"/>
    </xf>
    <xf numFmtId="0" fontId="9" fillId="7" borderId="6"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4" fillId="6" borderId="5" xfId="0" applyFont="1" applyFill="1" applyBorder="1" applyAlignment="1" applyProtection="1">
      <alignment horizontal="center" vertical="center"/>
      <protection locked="0"/>
    </xf>
    <xf numFmtId="0" fontId="4" fillId="6" borderId="5" xfId="0" applyFont="1" applyFill="1" applyBorder="1" applyAlignment="1" applyProtection="1">
      <alignment horizontal="left" vertical="center"/>
      <protection locked="0"/>
    </xf>
    <xf numFmtId="0" fontId="8" fillId="6" borderId="5" xfId="1" applyFill="1" applyBorder="1" applyAlignment="1" applyProtection="1">
      <alignment horizontal="center" vertical="center"/>
      <protection locked="0"/>
    </xf>
    <xf numFmtId="165" fontId="4" fillId="6" borderId="5" xfId="0" applyNumberFormat="1" applyFont="1" applyFill="1" applyBorder="1" applyAlignment="1" applyProtection="1">
      <alignment horizontal="center" vertical="center"/>
      <protection locked="0"/>
    </xf>
    <xf numFmtId="0" fontId="14" fillId="0" borderId="0" xfId="0" applyFont="1" applyAlignment="1">
      <alignment horizontal="left" vertical="center"/>
    </xf>
    <xf numFmtId="0" fontId="4" fillId="0" borderId="3" xfId="0" applyFont="1" applyBorder="1" applyAlignment="1">
      <alignment horizontal="left" vertical="top" wrapText="1"/>
    </xf>
    <xf numFmtId="0" fontId="4" fillId="5" borderId="21" xfId="0" applyFont="1" applyFill="1" applyBorder="1" applyAlignment="1">
      <alignment horizontal="left" vertical="center" wrapText="1"/>
    </xf>
  </cellXfs>
  <cellStyles count="2">
    <cellStyle name="Hyperlink" xfId="1" builtinId="8"/>
    <cellStyle name="Normal" xfId="0" builtinId="0"/>
  </cellStyles>
  <dxfs count="1">
    <dxf>
      <font>
        <color rgb="FFFF0000"/>
      </font>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A6631"/>
      <rgbColor rgb="FF800080"/>
      <rgbColor rgb="FF0084B4"/>
      <rgbColor rgb="FFC0C0C0"/>
      <rgbColor rgb="FFB08442"/>
      <rgbColor rgb="FF9999FF"/>
      <rgbColor rgb="FF993366"/>
      <rgbColor rgb="FFF5EEE0"/>
      <rgbColor rgb="FFEAEDEF"/>
      <rgbColor rgb="FF660066"/>
      <rgbColor rgb="FFFF8080"/>
      <rgbColor rgb="FF0066CC"/>
      <rgbColor rgb="FFDCE1E5"/>
      <rgbColor rgb="FF000080"/>
      <rgbColor rgb="FFFF00FF"/>
      <rgbColor rgb="FFFFFF00"/>
      <rgbColor rgb="FF00FFFF"/>
      <rgbColor rgb="FF800080"/>
      <rgbColor rgb="FF800000"/>
      <rgbColor rgb="FF008080"/>
      <rgbColor rgb="FF0000FF"/>
      <rgbColor rgb="FF00CCFF"/>
      <rgbColor rgb="FFF2F2F2"/>
      <rgbColor rgb="FFDEE2E5"/>
      <rgbColor rgb="FFFFFF99"/>
      <rgbColor rgb="FF99CCFF"/>
      <rgbColor rgb="FFFF99CC"/>
      <rgbColor rgb="FFCC99FF"/>
      <rgbColor rgb="FFFFCC99"/>
      <rgbColor rgb="FF3366FF"/>
      <rgbColor rgb="FF33CCCC"/>
      <rgbColor rgb="FF99CC00"/>
      <rgbColor rgb="FFFFCC00"/>
      <rgbColor rgb="FFFF9900"/>
      <rgbColor rgb="FFFF6600"/>
      <rgbColor rgb="FF666699"/>
      <rgbColor rgb="FFC79A57"/>
      <rgbColor rgb="FF0B2C54"/>
      <rgbColor rgb="FF339966"/>
      <rgbColor rgb="FF011E40"/>
      <rgbColor rgb="FF333300"/>
      <rgbColor rgb="FFBD582C"/>
      <rgbColor rgb="FF993366"/>
      <rgbColor rgb="FF333399"/>
      <rgbColor rgb="FF34383B"/>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E-Rate Central">
      <a:dk1>
        <a:srgbClr val="34383B"/>
      </a:dk1>
      <a:lt1>
        <a:srgbClr val="FFFFFF"/>
      </a:lt1>
      <a:dk2>
        <a:srgbClr val="011E40"/>
      </a:dk2>
      <a:lt2>
        <a:srgbClr val="EAEDEF"/>
      </a:lt2>
      <a:accent1>
        <a:srgbClr val="0B2C54"/>
      </a:accent1>
      <a:accent2>
        <a:srgbClr val="B08442"/>
      </a:accent2>
      <a:accent3>
        <a:srgbClr val="19638B"/>
      </a:accent3>
      <a:accent4>
        <a:srgbClr val="8A6631"/>
      </a:accent4>
      <a:accent5>
        <a:srgbClr val="63A0CC"/>
      </a:accent5>
      <a:accent6>
        <a:srgbClr val="BD582C"/>
      </a:accent6>
      <a:hlink>
        <a:srgbClr val="0084B4"/>
      </a:hlink>
      <a:folHlink>
        <a:srgbClr val="0B2C54"/>
      </a:folHlink>
    </a:clrScheme>
    <a:fontScheme name="Office">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B2C54"/>
    <pageSetUpPr fitToPage="1"/>
  </sheetPr>
  <dimension ref="B1:P59"/>
  <sheetViews>
    <sheetView showGridLines="0" tabSelected="1" topLeftCell="A26" zoomScale="90" zoomScaleNormal="90" workbookViewId="0">
      <selection activeCell="J39" sqref="J39"/>
    </sheetView>
  </sheetViews>
  <sheetFormatPr defaultColWidth="8.85546875" defaultRowHeight="15" x14ac:dyDescent="0.25"/>
  <cols>
    <col min="1" max="1" width="1.28515625" customWidth="1"/>
    <col min="2" max="2" width="17.42578125" customWidth="1"/>
    <col min="3" max="3" width="38.140625" customWidth="1"/>
    <col min="4" max="5" width="11" customWidth="1"/>
    <col min="6" max="6" width="11.28515625" customWidth="1"/>
    <col min="7" max="7" width="17.5703125" customWidth="1"/>
    <col min="8" max="13" width="12.140625" customWidth="1"/>
    <col min="14" max="14" width="13.5703125" customWidth="1"/>
    <col min="15" max="15" width="12.140625" customWidth="1"/>
    <col min="16" max="16" width="35.5703125" customWidth="1"/>
  </cols>
  <sheetData>
    <row r="1" spans="2:16" ht="6" customHeight="1" x14ac:dyDescent="0.25"/>
    <row r="2" spans="2:16" ht="27" customHeight="1" x14ac:dyDescent="0.25">
      <c r="B2" s="63" t="s">
        <v>0</v>
      </c>
      <c r="C2" s="63"/>
      <c r="D2" s="63"/>
      <c r="E2" s="63"/>
      <c r="F2" s="63"/>
      <c r="G2" s="63"/>
      <c r="H2" s="63"/>
      <c r="I2" s="63"/>
      <c r="J2" s="63"/>
      <c r="K2" s="63"/>
      <c r="L2" s="63"/>
      <c r="M2" s="63"/>
      <c r="N2" s="63"/>
      <c r="O2" s="63"/>
      <c r="P2" s="63"/>
    </row>
    <row r="3" spans="2:16" ht="30" customHeight="1" x14ac:dyDescent="0.25">
      <c r="B3" s="64" t="s">
        <v>1</v>
      </c>
      <c r="C3" s="64"/>
      <c r="D3" s="64"/>
      <c r="E3" s="64"/>
      <c r="F3" s="64"/>
      <c r="G3" s="64"/>
      <c r="H3" s="64"/>
      <c r="I3" s="64"/>
      <c r="J3" s="64"/>
      <c r="K3" s="64"/>
      <c r="L3" s="64"/>
      <c r="M3" s="64"/>
      <c r="N3" s="64"/>
      <c r="O3" s="64"/>
      <c r="P3" s="64"/>
    </row>
    <row r="4" spans="2:16" ht="24" customHeight="1" x14ac:dyDescent="0.25">
      <c r="B4" s="2" t="s">
        <v>2</v>
      </c>
      <c r="C4" s="3" t="s">
        <v>3</v>
      </c>
      <c r="D4" s="3"/>
      <c r="E4" s="4"/>
      <c r="F4" s="5"/>
      <c r="G4" s="5"/>
      <c r="H4" s="5"/>
      <c r="I4" s="5"/>
      <c r="J4" s="5"/>
      <c r="K4" s="5"/>
      <c r="L4" s="5"/>
      <c r="M4" s="5"/>
      <c r="N4" s="5"/>
      <c r="O4" s="6"/>
      <c r="P4" s="6"/>
    </row>
    <row r="5" spans="2:16" ht="16.5" customHeight="1" x14ac:dyDescent="0.25">
      <c r="B5" s="2" t="s">
        <v>4</v>
      </c>
      <c r="C5" s="7">
        <v>122616</v>
      </c>
      <c r="D5" s="8"/>
      <c r="E5" s="5"/>
      <c r="F5" s="5"/>
      <c r="G5" s="5"/>
      <c r="H5" s="5"/>
      <c r="I5" s="5"/>
      <c r="J5" s="5"/>
      <c r="K5" s="5"/>
      <c r="L5" s="5"/>
      <c r="M5" s="5"/>
      <c r="N5" s="5"/>
      <c r="O5" s="6"/>
      <c r="P5" s="6"/>
    </row>
    <row r="6" spans="2:16" ht="16.5" customHeight="1" x14ac:dyDescent="0.25">
      <c r="B6" s="2" t="s">
        <v>5</v>
      </c>
      <c r="C6" s="7">
        <v>270000084</v>
      </c>
      <c r="D6" s="8"/>
      <c r="E6" s="5"/>
      <c r="F6" s="5"/>
      <c r="G6" s="5"/>
      <c r="H6" s="5"/>
      <c r="I6" s="5"/>
      <c r="J6" s="5"/>
      <c r="K6" s="5"/>
      <c r="L6" s="5"/>
      <c r="M6" s="5"/>
      <c r="N6" s="5"/>
      <c r="O6" s="6"/>
      <c r="P6" s="6"/>
    </row>
    <row r="7" spans="2:16" ht="10.5" customHeight="1" x14ac:dyDescent="0.25">
      <c r="E7" s="5"/>
      <c r="F7" s="5"/>
      <c r="G7" s="5"/>
      <c r="H7" s="5"/>
      <c r="I7" s="5"/>
      <c r="J7" s="5"/>
      <c r="K7" s="5"/>
      <c r="L7" s="5"/>
      <c r="M7" s="5"/>
      <c r="N7" s="5"/>
      <c r="O7" s="5"/>
      <c r="P7" s="5"/>
    </row>
    <row r="8" spans="2:16" ht="21" customHeight="1" x14ac:dyDescent="0.25">
      <c r="B8" s="59" t="s">
        <v>6</v>
      </c>
      <c r="C8" s="59"/>
      <c r="D8" s="59"/>
      <c r="E8" s="59"/>
      <c r="F8" s="59"/>
      <c r="G8" s="59"/>
      <c r="H8" s="59"/>
      <c r="I8" s="59"/>
      <c r="J8" s="59"/>
      <c r="K8" s="59"/>
      <c r="L8" s="59"/>
      <c r="M8" s="59"/>
      <c r="N8" s="59"/>
      <c r="O8" s="59"/>
      <c r="P8" s="59"/>
    </row>
    <row r="9" spans="2:16" ht="15" customHeight="1" x14ac:dyDescent="0.25">
      <c r="B9" s="9" t="s">
        <v>7</v>
      </c>
    </row>
    <row r="10" spans="2:16" ht="15" customHeight="1" x14ac:dyDescent="0.25">
      <c r="B10" s="9" t="s">
        <v>8</v>
      </c>
    </row>
    <row r="11" spans="2:16" ht="15" customHeight="1" x14ac:dyDescent="0.25">
      <c r="B11" s="9" t="s">
        <v>9</v>
      </c>
    </row>
    <row r="12" spans="2:16" ht="15" customHeight="1" x14ac:dyDescent="0.25">
      <c r="B12" s="9" t="s">
        <v>10</v>
      </c>
    </row>
    <row r="13" spans="2:16" ht="15" customHeight="1" x14ac:dyDescent="0.25">
      <c r="B13" s="9" t="s">
        <v>11</v>
      </c>
    </row>
    <row r="14" spans="2:16" ht="30" customHeight="1" x14ac:dyDescent="0.25">
      <c r="B14" s="65" t="s">
        <v>12</v>
      </c>
      <c r="C14" s="65"/>
      <c r="D14" s="65"/>
      <c r="E14" s="65"/>
      <c r="F14" s="65"/>
      <c r="G14" s="65"/>
      <c r="H14" s="65"/>
      <c r="I14" s="65"/>
      <c r="J14" s="65"/>
      <c r="K14" s="65"/>
      <c r="L14" s="65"/>
      <c r="M14" s="65"/>
      <c r="N14" s="65"/>
      <c r="O14" s="65"/>
      <c r="P14" s="65"/>
    </row>
    <row r="15" spans="2:16" ht="32.25" customHeight="1" x14ac:dyDescent="0.25">
      <c r="B15" s="66" t="s">
        <v>13</v>
      </c>
      <c r="C15" s="66"/>
      <c r="D15" s="66"/>
      <c r="E15" s="66"/>
      <c r="F15" s="66"/>
      <c r="G15" s="66"/>
      <c r="H15" s="66"/>
      <c r="I15" s="66"/>
      <c r="J15" s="66"/>
      <c r="K15" s="66"/>
      <c r="L15" s="66"/>
      <c r="M15" s="66"/>
      <c r="N15" s="66"/>
      <c r="O15" s="66"/>
      <c r="P15" s="66"/>
    </row>
    <row r="16" spans="2:16" ht="10.5" customHeight="1" x14ac:dyDescent="0.25">
      <c r="B16" s="10"/>
    </row>
    <row r="17" spans="2:16" ht="21" customHeight="1" x14ac:dyDescent="0.25">
      <c r="B17" s="59" t="s">
        <v>14</v>
      </c>
      <c r="C17" s="59"/>
      <c r="D17" s="59"/>
      <c r="E17" s="59"/>
      <c r="F17" s="59"/>
      <c r="G17" s="59"/>
      <c r="H17" s="59"/>
      <c r="I17" s="59"/>
      <c r="J17" s="59"/>
      <c r="K17" s="59"/>
      <c r="L17" s="59"/>
      <c r="M17" s="59"/>
      <c r="N17" s="59"/>
      <c r="O17" s="59"/>
      <c r="P17" s="59"/>
    </row>
    <row r="18" spans="2:16" ht="3.75" customHeight="1" x14ac:dyDescent="0.25">
      <c r="B18" s="11"/>
    </row>
    <row r="19" spans="2:16" ht="16.5" customHeight="1" x14ac:dyDescent="0.25">
      <c r="B19" s="1" t="s">
        <v>15</v>
      </c>
      <c r="C19" s="12"/>
      <c r="D19" s="13"/>
      <c r="E19" s="13"/>
      <c r="F19" s="13"/>
      <c r="G19" s="13"/>
      <c r="K19" s="62" t="s">
        <v>16</v>
      </c>
      <c r="L19" s="62"/>
      <c r="M19" s="62"/>
      <c r="N19" s="62"/>
      <c r="O19" s="62"/>
    </row>
    <row r="20" spans="2:16" ht="16.5" customHeight="1" x14ac:dyDescent="0.25">
      <c r="B20" s="1" t="s">
        <v>17</v>
      </c>
      <c r="C20" s="12"/>
      <c r="D20" s="13"/>
      <c r="E20" s="13"/>
      <c r="F20" s="6"/>
      <c r="G20" s="6"/>
      <c r="K20" s="58" t="s">
        <v>18</v>
      </c>
      <c r="L20" s="58"/>
      <c r="M20" s="58"/>
      <c r="N20" s="58"/>
      <c r="O20" s="14">
        <f>M57</f>
        <v>0</v>
      </c>
    </row>
    <row r="21" spans="2:16" ht="16.5" customHeight="1" x14ac:dyDescent="0.25">
      <c r="B21" s="1" t="s">
        <v>19</v>
      </c>
      <c r="C21" s="12"/>
      <c r="D21" s="13"/>
      <c r="E21" s="13"/>
      <c r="F21" s="6"/>
      <c r="G21" s="6"/>
      <c r="K21" s="58" t="s">
        <v>20</v>
      </c>
      <c r="L21" s="58"/>
      <c r="M21" s="58"/>
      <c r="N21" s="58"/>
      <c r="O21" s="14">
        <f>O57</f>
        <v>0</v>
      </c>
    </row>
    <row r="22" spans="2:16" ht="16.5" customHeight="1" x14ac:dyDescent="0.25">
      <c r="B22" s="1" t="s">
        <v>21</v>
      </c>
      <c r="C22" s="15"/>
      <c r="D22" s="13"/>
      <c r="E22" s="13"/>
      <c r="F22" s="6"/>
      <c r="G22" s="6"/>
      <c r="K22" s="58" t="s">
        <v>22</v>
      </c>
      <c r="L22" s="58"/>
      <c r="M22" s="58"/>
      <c r="N22" s="58"/>
      <c r="O22" s="14">
        <f>N57</f>
        <v>0</v>
      </c>
    </row>
    <row r="23" spans="2:16" ht="16.5" customHeight="1" x14ac:dyDescent="0.25">
      <c r="B23" s="16" t="s">
        <v>23</v>
      </c>
      <c r="C23" s="17"/>
      <c r="D23" s="13"/>
      <c r="E23" s="13"/>
      <c r="F23" s="6"/>
      <c r="G23" s="6"/>
      <c r="K23" s="58" t="s">
        <v>24</v>
      </c>
      <c r="L23" s="58"/>
      <c r="M23" s="58"/>
      <c r="N23" s="58"/>
      <c r="O23" s="18" t="str">
        <f>IF(M57=0,"",O57/M57)</f>
        <v/>
      </c>
    </row>
    <row r="24" spans="2:16" ht="10.5" customHeight="1" x14ac:dyDescent="0.25">
      <c r="B24" s="10"/>
    </row>
    <row r="25" spans="2:16" ht="21" customHeight="1" x14ac:dyDescent="0.25">
      <c r="B25" s="59" t="s">
        <v>25</v>
      </c>
      <c r="C25" s="59"/>
      <c r="D25" s="59"/>
      <c r="E25" s="59"/>
      <c r="F25" s="59"/>
      <c r="G25" s="59"/>
      <c r="H25" s="59"/>
      <c r="I25" s="59"/>
      <c r="J25" s="59"/>
      <c r="K25" s="59"/>
      <c r="L25" s="59"/>
      <c r="M25" s="59"/>
      <c r="N25" s="59"/>
      <c r="O25" s="59"/>
      <c r="P25" s="59"/>
    </row>
    <row r="26" spans="2:16" ht="16.5" customHeight="1" x14ac:dyDescent="0.25">
      <c r="B26" s="60" t="s">
        <v>26</v>
      </c>
      <c r="C26" s="60"/>
      <c r="D26" s="60"/>
      <c r="E26" s="60"/>
      <c r="F26" s="61" t="s">
        <v>27</v>
      </c>
      <c r="G26" s="61"/>
      <c r="H26" s="61"/>
      <c r="I26" s="61"/>
      <c r="J26" s="61"/>
      <c r="K26" s="62" t="s">
        <v>28</v>
      </c>
      <c r="L26" s="62"/>
      <c r="M26" s="62" t="s">
        <v>28</v>
      </c>
      <c r="N26" s="62"/>
      <c r="O26" s="62"/>
      <c r="P26" s="19" t="s">
        <v>29</v>
      </c>
    </row>
    <row r="27" spans="2:16" ht="63" customHeight="1" x14ac:dyDescent="0.25">
      <c r="B27" s="20" t="s">
        <v>30</v>
      </c>
      <c r="C27" s="20" t="s">
        <v>31</v>
      </c>
      <c r="D27" s="20" t="s">
        <v>32</v>
      </c>
      <c r="E27" s="20" t="s">
        <v>33</v>
      </c>
      <c r="F27" s="21" t="s">
        <v>34</v>
      </c>
      <c r="G27" s="20" t="s">
        <v>35</v>
      </c>
      <c r="H27" s="20" t="s">
        <v>36</v>
      </c>
      <c r="I27" s="20" t="s">
        <v>37</v>
      </c>
      <c r="J27" s="20" t="s">
        <v>38</v>
      </c>
      <c r="K27" s="22" t="s">
        <v>39</v>
      </c>
      <c r="L27" s="23" t="s">
        <v>40</v>
      </c>
      <c r="M27" s="22" t="s">
        <v>41</v>
      </c>
      <c r="N27" s="24" t="s">
        <v>42</v>
      </c>
      <c r="O27" s="23" t="s">
        <v>43</v>
      </c>
      <c r="P27" s="25" t="s">
        <v>44</v>
      </c>
    </row>
    <row r="28" spans="2:16" x14ac:dyDescent="0.25">
      <c r="B28" s="26" t="s">
        <v>45</v>
      </c>
      <c r="C28" s="26" t="s">
        <v>46</v>
      </c>
      <c r="D28" s="27" t="s">
        <v>47</v>
      </c>
      <c r="E28" s="28">
        <v>6</v>
      </c>
      <c r="F28" s="29"/>
      <c r="G28" s="30"/>
      <c r="H28" s="31"/>
      <c r="I28" s="32"/>
      <c r="J28" s="33"/>
      <c r="K28" s="14">
        <f t="shared" ref="K28:K56" si="0">I28-L28</f>
        <v>0</v>
      </c>
      <c r="L28" s="34">
        <f t="shared" ref="L28:L56" si="1">IF(J28="",I28,I28*J28)</f>
        <v>0</v>
      </c>
      <c r="M28" s="14">
        <f t="shared" ref="M28:M56" si="2">H28*I28</f>
        <v>0</v>
      </c>
      <c r="N28" s="35">
        <f t="shared" ref="N28:N56" si="3">M28-O28</f>
        <v>0</v>
      </c>
      <c r="O28" s="34">
        <f t="shared" ref="O28:O56" si="4">H28*L28</f>
        <v>0</v>
      </c>
      <c r="P28" s="36"/>
    </row>
    <row r="29" spans="2:16" x14ac:dyDescent="0.25">
      <c r="B29" s="26" t="s">
        <v>48</v>
      </c>
      <c r="C29" s="26" t="s">
        <v>46</v>
      </c>
      <c r="D29" s="27" t="s">
        <v>49</v>
      </c>
      <c r="E29" s="28">
        <v>12</v>
      </c>
      <c r="F29" s="29"/>
      <c r="G29" s="30"/>
      <c r="H29" s="31"/>
      <c r="I29" s="32"/>
      <c r="J29" s="33"/>
      <c r="K29" s="14">
        <f t="shared" si="0"/>
        <v>0</v>
      </c>
      <c r="L29" s="34">
        <f t="shared" si="1"/>
        <v>0</v>
      </c>
      <c r="M29" s="14">
        <f t="shared" si="2"/>
        <v>0</v>
      </c>
      <c r="N29" s="35">
        <f t="shared" si="3"/>
        <v>0</v>
      </c>
      <c r="O29" s="34">
        <f t="shared" si="4"/>
        <v>0</v>
      </c>
      <c r="P29" s="36"/>
    </row>
    <row r="30" spans="2:16" x14ac:dyDescent="0.25">
      <c r="B30" s="26" t="s">
        <v>50</v>
      </c>
      <c r="C30" s="26" t="s">
        <v>46</v>
      </c>
      <c r="D30" s="27" t="s">
        <v>51</v>
      </c>
      <c r="E30" s="28">
        <v>12</v>
      </c>
      <c r="F30" s="29"/>
      <c r="G30" s="30"/>
      <c r="H30" s="31"/>
      <c r="I30" s="32"/>
      <c r="J30" s="33"/>
      <c r="K30" s="14">
        <f t="shared" si="0"/>
        <v>0</v>
      </c>
      <c r="L30" s="34">
        <f t="shared" si="1"/>
        <v>0</v>
      </c>
      <c r="M30" s="14">
        <f t="shared" si="2"/>
        <v>0</v>
      </c>
      <c r="N30" s="35">
        <f t="shared" si="3"/>
        <v>0</v>
      </c>
      <c r="O30" s="34">
        <f t="shared" si="4"/>
        <v>0</v>
      </c>
      <c r="P30" s="36"/>
    </row>
    <row r="31" spans="2:16" x14ac:dyDescent="0.25">
      <c r="B31" s="26" t="s">
        <v>45</v>
      </c>
      <c r="C31" s="26" t="s">
        <v>46</v>
      </c>
      <c r="D31" s="27" t="s">
        <v>52</v>
      </c>
      <c r="E31" s="28">
        <v>10</v>
      </c>
      <c r="F31" s="29"/>
      <c r="G31" s="30"/>
      <c r="H31" s="31"/>
      <c r="I31" s="32"/>
      <c r="J31" s="33"/>
      <c r="K31" s="14">
        <f t="shared" si="0"/>
        <v>0</v>
      </c>
      <c r="L31" s="34">
        <f t="shared" si="1"/>
        <v>0</v>
      </c>
      <c r="M31" s="14">
        <f t="shared" si="2"/>
        <v>0</v>
      </c>
      <c r="N31" s="35">
        <f t="shared" si="3"/>
        <v>0</v>
      </c>
      <c r="O31" s="34">
        <f t="shared" si="4"/>
        <v>0</v>
      </c>
      <c r="P31" s="36"/>
    </row>
    <row r="32" spans="2:16" x14ac:dyDescent="0.25">
      <c r="B32" s="26" t="s">
        <v>45</v>
      </c>
      <c r="C32" s="26" t="s">
        <v>46</v>
      </c>
      <c r="D32" s="27" t="s">
        <v>53</v>
      </c>
      <c r="E32" s="28">
        <v>12</v>
      </c>
      <c r="F32" s="29"/>
      <c r="G32" s="30"/>
      <c r="H32" s="31"/>
      <c r="I32" s="32"/>
      <c r="J32" s="33"/>
      <c r="K32" s="14">
        <f t="shared" si="0"/>
        <v>0</v>
      </c>
      <c r="L32" s="34">
        <f t="shared" si="1"/>
        <v>0</v>
      </c>
      <c r="M32" s="14">
        <f t="shared" si="2"/>
        <v>0</v>
      </c>
      <c r="N32" s="35">
        <f t="shared" si="3"/>
        <v>0</v>
      </c>
      <c r="O32" s="34">
        <f t="shared" si="4"/>
        <v>0</v>
      </c>
      <c r="P32" s="36"/>
    </row>
    <row r="33" spans="2:16" x14ac:dyDescent="0.25">
      <c r="B33" s="26" t="s">
        <v>45</v>
      </c>
      <c r="C33" s="26" t="s">
        <v>46</v>
      </c>
      <c r="D33" s="27" t="s">
        <v>54</v>
      </c>
      <c r="E33" s="28">
        <v>10</v>
      </c>
      <c r="F33" s="29"/>
      <c r="G33" s="30"/>
      <c r="H33" s="31"/>
      <c r="I33" s="32"/>
      <c r="J33" s="33"/>
      <c r="K33" s="14">
        <f t="shared" si="0"/>
        <v>0</v>
      </c>
      <c r="L33" s="34">
        <f t="shared" si="1"/>
        <v>0</v>
      </c>
      <c r="M33" s="14">
        <f t="shared" si="2"/>
        <v>0</v>
      </c>
      <c r="N33" s="35">
        <f t="shared" si="3"/>
        <v>0</v>
      </c>
      <c r="O33" s="34">
        <f t="shared" si="4"/>
        <v>0</v>
      </c>
      <c r="P33" s="36"/>
    </row>
    <row r="34" spans="2:16" x14ac:dyDescent="0.25">
      <c r="B34" s="26" t="s">
        <v>45</v>
      </c>
      <c r="C34" s="26" t="s">
        <v>46</v>
      </c>
      <c r="D34" s="27" t="s">
        <v>55</v>
      </c>
      <c r="E34" s="28">
        <v>2</v>
      </c>
      <c r="F34" s="29"/>
      <c r="G34" s="30"/>
      <c r="H34" s="31"/>
      <c r="I34" s="32"/>
      <c r="J34" s="33"/>
      <c r="K34" s="14">
        <f t="shared" si="0"/>
        <v>0</v>
      </c>
      <c r="L34" s="34">
        <f t="shared" si="1"/>
        <v>0</v>
      </c>
      <c r="M34" s="14">
        <f t="shared" si="2"/>
        <v>0</v>
      </c>
      <c r="N34" s="35">
        <f t="shared" si="3"/>
        <v>0</v>
      </c>
      <c r="O34" s="34">
        <f t="shared" si="4"/>
        <v>0</v>
      </c>
      <c r="P34" s="36"/>
    </row>
    <row r="35" spans="2:16" x14ac:dyDescent="0.25">
      <c r="B35" s="26" t="s">
        <v>45</v>
      </c>
      <c r="C35" s="26" t="s">
        <v>46</v>
      </c>
      <c r="D35" s="27" t="s">
        <v>56</v>
      </c>
      <c r="E35" s="28">
        <v>18</v>
      </c>
      <c r="F35" s="29"/>
      <c r="G35" s="30"/>
      <c r="H35" s="31"/>
      <c r="I35" s="32"/>
      <c r="J35" s="33"/>
      <c r="K35" s="14">
        <f t="shared" si="0"/>
        <v>0</v>
      </c>
      <c r="L35" s="34">
        <f t="shared" si="1"/>
        <v>0</v>
      </c>
      <c r="M35" s="14">
        <f t="shared" si="2"/>
        <v>0</v>
      </c>
      <c r="N35" s="35">
        <f t="shared" si="3"/>
        <v>0</v>
      </c>
      <c r="O35" s="34">
        <f t="shared" si="4"/>
        <v>0</v>
      </c>
      <c r="P35" s="36"/>
    </row>
    <row r="36" spans="2:16" x14ac:dyDescent="0.25">
      <c r="B36" s="26" t="s">
        <v>48</v>
      </c>
      <c r="C36" s="26" t="s">
        <v>46</v>
      </c>
      <c r="D36" s="27" t="s">
        <v>57</v>
      </c>
      <c r="E36" s="28">
        <v>40</v>
      </c>
      <c r="F36" s="29"/>
      <c r="G36" s="30"/>
      <c r="H36" s="31"/>
      <c r="I36" s="32"/>
      <c r="J36" s="33"/>
      <c r="K36" s="14">
        <f t="shared" si="0"/>
        <v>0</v>
      </c>
      <c r="L36" s="34">
        <f t="shared" si="1"/>
        <v>0</v>
      </c>
      <c r="M36" s="14">
        <f t="shared" si="2"/>
        <v>0</v>
      </c>
      <c r="N36" s="35">
        <f t="shared" si="3"/>
        <v>0</v>
      </c>
      <c r="O36" s="34">
        <f t="shared" si="4"/>
        <v>0</v>
      </c>
      <c r="P36" s="36"/>
    </row>
    <row r="37" spans="2:16" x14ac:dyDescent="0.25">
      <c r="B37" s="26" t="s">
        <v>50</v>
      </c>
      <c r="C37" s="26" t="s">
        <v>46</v>
      </c>
      <c r="D37" s="27" t="s">
        <v>58</v>
      </c>
      <c r="E37" s="28">
        <v>30</v>
      </c>
      <c r="F37" s="29"/>
      <c r="G37" s="30"/>
      <c r="H37" s="31"/>
      <c r="I37" s="32"/>
      <c r="J37" s="33"/>
      <c r="K37" s="14">
        <f t="shared" si="0"/>
        <v>0</v>
      </c>
      <c r="L37" s="34">
        <f t="shared" si="1"/>
        <v>0</v>
      </c>
      <c r="M37" s="14">
        <f t="shared" si="2"/>
        <v>0</v>
      </c>
      <c r="N37" s="35">
        <f t="shared" si="3"/>
        <v>0</v>
      </c>
      <c r="O37" s="34">
        <f t="shared" si="4"/>
        <v>0</v>
      </c>
      <c r="P37" s="36"/>
    </row>
    <row r="38" spans="2:16" x14ac:dyDescent="0.25">
      <c r="B38" s="26" t="s">
        <v>50</v>
      </c>
      <c r="C38" s="26" t="s">
        <v>46</v>
      </c>
      <c r="D38" s="27" t="s">
        <v>59</v>
      </c>
      <c r="E38" s="28">
        <v>16</v>
      </c>
      <c r="F38" s="29"/>
      <c r="G38" s="30"/>
      <c r="H38" s="31"/>
      <c r="I38" s="32"/>
      <c r="J38" s="33"/>
      <c r="K38" s="14">
        <f t="shared" si="0"/>
        <v>0</v>
      </c>
      <c r="L38" s="34">
        <f t="shared" si="1"/>
        <v>0</v>
      </c>
      <c r="M38" s="14">
        <f t="shared" si="2"/>
        <v>0</v>
      </c>
      <c r="N38" s="35">
        <f t="shared" si="3"/>
        <v>0</v>
      </c>
      <c r="O38" s="34">
        <f t="shared" si="4"/>
        <v>0</v>
      </c>
      <c r="P38" s="36"/>
    </row>
    <row r="39" spans="2:16" x14ac:dyDescent="0.25">
      <c r="B39" s="26" t="s">
        <v>45</v>
      </c>
      <c r="C39" s="26" t="s">
        <v>46</v>
      </c>
      <c r="D39" s="27" t="s">
        <v>60</v>
      </c>
      <c r="E39" s="28">
        <v>2</v>
      </c>
      <c r="F39" s="29"/>
      <c r="G39" s="30"/>
      <c r="H39" s="31"/>
      <c r="I39" s="32"/>
      <c r="J39" s="33"/>
      <c r="K39" s="14">
        <f t="shared" si="0"/>
        <v>0</v>
      </c>
      <c r="L39" s="34">
        <f t="shared" si="1"/>
        <v>0</v>
      </c>
      <c r="M39" s="14">
        <f t="shared" si="2"/>
        <v>0</v>
      </c>
      <c r="N39" s="35">
        <f t="shared" si="3"/>
        <v>0</v>
      </c>
      <c r="O39" s="34">
        <f t="shared" si="4"/>
        <v>0</v>
      </c>
      <c r="P39" s="36"/>
    </row>
    <row r="40" spans="2:16" x14ac:dyDescent="0.25">
      <c r="B40" s="26" t="s">
        <v>48</v>
      </c>
      <c r="C40" s="26" t="s">
        <v>46</v>
      </c>
      <c r="D40" s="27" t="s">
        <v>61</v>
      </c>
      <c r="E40" s="28">
        <v>4</v>
      </c>
      <c r="F40" s="29"/>
      <c r="G40" s="30"/>
      <c r="H40" s="31"/>
      <c r="I40" s="32"/>
      <c r="J40" s="33"/>
      <c r="K40" s="14">
        <f t="shared" si="0"/>
        <v>0</v>
      </c>
      <c r="L40" s="34">
        <f t="shared" si="1"/>
        <v>0</v>
      </c>
      <c r="M40" s="14">
        <f t="shared" si="2"/>
        <v>0</v>
      </c>
      <c r="N40" s="35">
        <f t="shared" si="3"/>
        <v>0</v>
      </c>
      <c r="O40" s="34">
        <f t="shared" si="4"/>
        <v>0</v>
      </c>
      <c r="P40" s="36"/>
    </row>
    <row r="41" spans="2:16" x14ac:dyDescent="0.25">
      <c r="B41" s="26" t="s">
        <v>50</v>
      </c>
      <c r="C41" s="26" t="s">
        <v>46</v>
      </c>
      <c r="D41" s="27" t="s">
        <v>62</v>
      </c>
      <c r="E41" s="28">
        <v>2</v>
      </c>
      <c r="F41" s="29"/>
      <c r="G41" s="30"/>
      <c r="H41" s="31"/>
      <c r="I41" s="32"/>
      <c r="J41" s="33"/>
      <c r="K41" s="14">
        <f t="shared" si="0"/>
        <v>0</v>
      </c>
      <c r="L41" s="34">
        <f t="shared" si="1"/>
        <v>0</v>
      </c>
      <c r="M41" s="14">
        <f t="shared" si="2"/>
        <v>0</v>
      </c>
      <c r="N41" s="35">
        <f t="shared" si="3"/>
        <v>0</v>
      </c>
      <c r="O41" s="34">
        <f t="shared" si="4"/>
        <v>0</v>
      </c>
      <c r="P41" s="36"/>
    </row>
    <row r="42" spans="2:16" x14ac:dyDescent="0.25">
      <c r="B42" s="26" t="s">
        <v>50</v>
      </c>
      <c r="C42" s="26" t="s">
        <v>46</v>
      </c>
      <c r="D42" s="27" t="s">
        <v>63</v>
      </c>
      <c r="E42" s="28">
        <v>2</v>
      </c>
      <c r="F42" s="29"/>
      <c r="G42" s="30"/>
      <c r="H42" s="31"/>
      <c r="I42" s="32"/>
      <c r="J42" s="33"/>
      <c r="K42" s="14">
        <f t="shared" si="0"/>
        <v>0</v>
      </c>
      <c r="L42" s="34">
        <f t="shared" si="1"/>
        <v>0</v>
      </c>
      <c r="M42" s="14">
        <f t="shared" si="2"/>
        <v>0</v>
      </c>
      <c r="N42" s="35">
        <f t="shared" si="3"/>
        <v>0</v>
      </c>
      <c r="O42" s="34">
        <f t="shared" si="4"/>
        <v>0</v>
      </c>
      <c r="P42" s="36"/>
    </row>
    <row r="43" spans="2:16" x14ac:dyDescent="0.25">
      <c r="B43" s="26" t="s">
        <v>45</v>
      </c>
      <c r="C43" s="26" t="s">
        <v>46</v>
      </c>
      <c r="D43" s="27" t="s">
        <v>64</v>
      </c>
      <c r="E43" s="28">
        <v>10</v>
      </c>
      <c r="F43" s="29"/>
      <c r="G43" s="30"/>
      <c r="H43" s="31"/>
      <c r="I43" s="32"/>
      <c r="J43" s="33"/>
      <c r="K43" s="14">
        <f t="shared" si="0"/>
        <v>0</v>
      </c>
      <c r="L43" s="34">
        <f t="shared" si="1"/>
        <v>0</v>
      </c>
      <c r="M43" s="14">
        <f t="shared" si="2"/>
        <v>0</v>
      </c>
      <c r="N43" s="35">
        <f t="shared" si="3"/>
        <v>0</v>
      </c>
      <c r="O43" s="34">
        <f t="shared" si="4"/>
        <v>0</v>
      </c>
      <c r="P43" s="36"/>
    </row>
    <row r="44" spans="2:16" x14ac:dyDescent="0.25">
      <c r="B44" s="26" t="s">
        <v>45</v>
      </c>
      <c r="C44" s="26" t="s">
        <v>46</v>
      </c>
      <c r="D44" s="27" t="s">
        <v>65</v>
      </c>
      <c r="E44" s="28">
        <v>4</v>
      </c>
      <c r="F44" s="29"/>
      <c r="G44" s="30"/>
      <c r="H44" s="31"/>
      <c r="I44" s="32"/>
      <c r="J44" s="33"/>
      <c r="K44" s="14">
        <f t="shared" si="0"/>
        <v>0</v>
      </c>
      <c r="L44" s="34">
        <f t="shared" si="1"/>
        <v>0</v>
      </c>
      <c r="M44" s="14">
        <f t="shared" si="2"/>
        <v>0</v>
      </c>
      <c r="N44" s="35">
        <f t="shared" si="3"/>
        <v>0</v>
      </c>
      <c r="O44" s="34">
        <f t="shared" si="4"/>
        <v>0</v>
      </c>
      <c r="P44" s="36"/>
    </row>
    <row r="45" spans="2:16" x14ac:dyDescent="0.25">
      <c r="B45" s="26" t="s">
        <v>66</v>
      </c>
      <c r="C45" s="26" t="s">
        <v>46</v>
      </c>
      <c r="D45" s="27" t="s">
        <v>67</v>
      </c>
      <c r="E45" s="28">
        <v>20</v>
      </c>
      <c r="F45" s="29"/>
      <c r="G45" s="30"/>
      <c r="H45" s="31"/>
      <c r="I45" s="32"/>
      <c r="J45" s="33"/>
      <c r="K45" s="14">
        <f t="shared" si="0"/>
        <v>0</v>
      </c>
      <c r="L45" s="34">
        <f t="shared" si="1"/>
        <v>0</v>
      </c>
      <c r="M45" s="14">
        <f t="shared" si="2"/>
        <v>0</v>
      </c>
      <c r="N45" s="35">
        <f t="shared" si="3"/>
        <v>0</v>
      </c>
      <c r="O45" s="34">
        <f t="shared" si="4"/>
        <v>0</v>
      </c>
      <c r="P45" s="36"/>
    </row>
    <row r="46" spans="2:16" x14ac:dyDescent="0.25">
      <c r="B46" s="26" t="s">
        <v>68</v>
      </c>
      <c r="C46" s="26" t="s">
        <v>46</v>
      </c>
      <c r="D46" s="27" t="s">
        <v>69</v>
      </c>
      <c r="E46" s="28">
        <v>20</v>
      </c>
      <c r="F46" s="29"/>
      <c r="G46" s="30"/>
      <c r="H46" s="31"/>
      <c r="I46" s="32"/>
      <c r="J46" s="33"/>
      <c r="K46" s="14">
        <f t="shared" si="0"/>
        <v>0</v>
      </c>
      <c r="L46" s="34">
        <f t="shared" si="1"/>
        <v>0</v>
      </c>
      <c r="M46" s="14">
        <f t="shared" si="2"/>
        <v>0</v>
      </c>
      <c r="N46" s="35">
        <f t="shared" si="3"/>
        <v>0</v>
      </c>
      <c r="O46" s="34">
        <f t="shared" si="4"/>
        <v>0</v>
      </c>
      <c r="P46" s="36"/>
    </row>
    <row r="47" spans="2:16" x14ac:dyDescent="0.25">
      <c r="B47" s="26" t="s">
        <v>68</v>
      </c>
      <c r="C47" s="26" t="s">
        <v>46</v>
      </c>
      <c r="D47" s="27" t="s">
        <v>70</v>
      </c>
      <c r="E47" s="28">
        <v>20</v>
      </c>
      <c r="F47" s="29"/>
      <c r="G47" s="30"/>
      <c r="H47" s="31"/>
      <c r="I47" s="32"/>
      <c r="J47" s="33"/>
      <c r="K47" s="14">
        <f t="shared" si="0"/>
        <v>0</v>
      </c>
      <c r="L47" s="34">
        <f t="shared" si="1"/>
        <v>0</v>
      </c>
      <c r="M47" s="14">
        <f t="shared" si="2"/>
        <v>0</v>
      </c>
      <c r="N47" s="35">
        <f t="shared" si="3"/>
        <v>0</v>
      </c>
      <c r="O47" s="34">
        <f t="shared" si="4"/>
        <v>0</v>
      </c>
      <c r="P47" s="36"/>
    </row>
    <row r="48" spans="2:16" x14ac:dyDescent="0.25">
      <c r="B48" s="26" t="s">
        <v>68</v>
      </c>
      <c r="C48" s="26" t="s">
        <v>46</v>
      </c>
      <c r="D48" s="27" t="s">
        <v>71</v>
      </c>
      <c r="E48" s="28">
        <v>20</v>
      </c>
      <c r="F48" s="29"/>
      <c r="G48" s="30"/>
      <c r="H48" s="31"/>
      <c r="I48" s="32"/>
      <c r="J48" s="33"/>
      <c r="K48" s="14">
        <f t="shared" si="0"/>
        <v>0</v>
      </c>
      <c r="L48" s="34">
        <f t="shared" si="1"/>
        <v>0</v>
      </c>
      <c r="M48" s="14">
        <f t="shared" si="2"/>
        <v>0</v>
      </c>
      <c r="N48" s="35">
        <f t="shared" si="3"/>
        <v>0</v>
      </c>
      <c r="O48" s="34">
        <f t="shared" si="4"/>
        <v>0</v>
      </c>
      <c r="P48" s="36"/>
    </row>
    <row r="49" spans="2:16" x14ac:dyDescent="0.25">
      <c r="B49" s="26" t="s">
        <v>50</v>
      </c>
      <c r="C49" s="26" t="s">
        <v>46</v>
      </c>
      <c r="D49" s="27" t="s">
        <v>72</v>
      </c>
      <c r="E49" s="28">
        <v>20</v>
      </c>
      <c r="F49" s="29"/>
      <c r="G49" s="30"/>
      <c r="H49" s="31"/>
      <c r="I49" s="32"/>
      <c r="J49" s="33"/>
      <c r="K49" s="14">
        <f t="shared" si="0"/>
        <v>0</v>
      </c>
      <c r="L49" s="34">
        <f t="shared" si="1"/>
        <v>0</v>
      </c>
      <c r="M49" s="14">
        <f t="shared" si="2"/>
        <v>0</v>
      </c>
      <c r="N49" s="35">
        <f t="shared" si="3"/>
        <v>0</v>
      </c>
      <c r="O49" s="34">
        <f t="shared" si="4"/>
        <v>0</v>
      </c>
      <c r="P49" s="36"/>
    </row>
    <row r="50" spans="2:16" x14ac:dyDescent="0.25">
      <c r="B50" s="26" t="s">
        <v>66</v>
      </c>
      <c r="C50" s="26" t="s">
        <v>46</v>
      </c>
      <c r="D50" s="27" t="s">
        <v>73</v>
      </c>
      <c r="E50" s="28">
        <v>10</v>
      </c>
      <c r="F50" s="29"/>
      <c r="G50" s="30"/>
      <c r="H50" s="31"/>
      <c r="I50" s="32"/>
      <c r="J50" s="33"/>
      <c r="K50" s="14">
        <f t="shared" si="0"/>
        <v>0</v>
      </c>
      <c r="L50" s="34">
        <f t="shared" si="1"/>
        <v>0</v>
      </c>
      <c r="M50" s="14">
        <f t="shared" si="2"/>
        <v>0</v>
      </c>
      <c r="N50" s="35">
        <f t="shared" si="3"/>
        <v>0</v>
      </c>
      <c r="O50" s="34">
        <f t="shared" si="4"/>
        <v>0</v>
      </c>
      <c r="P50" s="36"/>
    </row>
    <row r="51" spans="2:16" x14ac:dyDescent="0.25">
      <c r="B51" s="26" t="s">
        <v>74</v>
      </c>
      <c r="C51" s="26" t="s">
        <v>75</v>
      </c>
      <c r="D51" s="27" t="s">
        <v>76</v>
      </c>
      <c r="E51" s="28">
        <v>1</v>
      </c>
      <c r="F51" s="29"/>
      <c r="G51" s="30"/>
      <c r="H51" s="31"/>
      <c r="I51" s="32"/>
      <c r="J51" s="33"/>
      <c r="K51" s="14">
        <f t="shared" si="0"/>
        <v>0</v>
      </c>
      <c r="L51" s="34">
        <f t="shared" si="1"/>
        <v>0</v>
      </c>
      <c r="M51" s="14">
        <f t="shared" si="2"/>
        <v>0</v>
      </c>
      <c r="N51" s="35">
        <f t="shared" si="3"/>
        <v>0</v>
      </c>
      <c r="O51" s="34">
        <f t="shared" si="4"/>
        <v>0</v>
      </c>
      <c r="P51" s="36"/>
    </row>
    <row r="52" spans="2:16" x14ac:dyDescent="0.25">
      <c r="B52" s="12" t="s">
        <v>77</v>
      </c>
      <c r="C52" s="12"/>
      <c r="D52" s="31"/>
      <c r="E52" s="37" t="s">
        <v>78</v>
      </c>
      <c r="F52" s="29"/>
      <c r="G52" s="30"/>
      <c r="H52" s="31"/>
      <c r="I52" s="32"/>
      <c r="J52" s="33"/>
      <c r="K52" s="14">
        <f t="shared" si="0"/>
        <v>0</v>
      </c>
      <c r="L52" s="34">
        <f t="shared" si="1"/>
        <v>0</v>
      </c>
      <c r="M52" s="14">
        <f t="shared" si="2"/>
        <v>0</v>
      </c>
      <c r="N52" s="35">
        <f t="shared" si="3"/>
        <v>0</v>
      </c>
      <c r="O52" s="34">
        <f t="shared" si="4"/>
        <v>0</v>
      </c>
      <c r="P52" s="36"/>
    </row>
    <row r="53" spans="2:16" x14ac:dyDescent="0.25">
      <c r="B53" s="12" t="s">
        <v>77</v>
      </c>
      <c r="C53" s="12"/>
      <c r="D53" s="31"/>
      <c r="E53" s="37" t="s">
        <v>78</v>
      </c>
      <c r="F53" s="29"/>
      <c r="G53" s="30"/>
      <c r="H53" s="31"/>
      <c r="I53" s="32"/>
      <c r="J53" s="33"/>
      <c r="K53" s="14">
        <f t="shared" si="0"/>
        <v>0</v>
      </c>
      <c r="L53" s="34">
        <f t="shared" si="1"/>
        <v>0</v>
      </c>
      <c r="M53" s="14">
        <f t="shared" si="2"/>
        <v>0</v>
      </c>
      <c r="N53" s="35">
        <f t="shared" si="3"/>
        <v>0</v>
      </c>
      <c r="O53" s="34">
        <f t="shared" si="4"/>
        <v>0</v>
      </c>
      <c r="P53" s="36"/>
    </row>
    <row r="54" spans="2:16" x14ac:dyDescent="0.25">
      <c r="B54" s="12" t="s">
        <v>77</v>
      </c>
      <c r="C54" s="12"/>
      <c r="D54" s="31"/>
      <c r="E54" s="37" t="s">
        <v>78</v>
      </c>
      <c r="F54" s="29"/>
      <c r="G54" s="30"/>
      <c r="H54" s="31"/>
      <c r="I54" s="32"/>
      <c r="J54" s="33"/>
      <c r="K54" s="14">
        <f t="shared" si="0"/>
        <v>0</v>
      </c>
      <c r="L54" s="34">
        <f t="shared" si="1"/>
        <v>0</v>
      </c>
      <c r="M54" s="14">
        <f t="shared" si="2"/>
        <v>0</v>
      </c>
      <c r="N54" s="35">
        <f t="shared" si="3"/>
        <v>0</v>
      </c>
      <c r="O54" s="34">
        <f t="shared" si="4"/>
        <v>0</v>
      </c>
      <c r="P54" s="36"/>
    </row>
    <row r="55" spans="2:16" x14ac:dyDescent="0.25">
      <c r="B55" s="12" t="s">
        <v>77</v>
      </c>
      <c r="C55" s="12"/>
      <c r="D55" s="31"/>
      <c r="E55" s="37" t="s">
        <v>78</v>
      </c>
      <c r="F55" s="29"/>
      <c r="G55" s="30"/>
      <c r="H55" s="31"/>
      <c r="I55" s="32"/>
      <c r="J55" s="33"/>
      <c r="K55" s="14">
        <f t="shared" si="0"/>
        <v>0</v>
      </c>
      <c r="L55" s="34">
        <f t="shared" si="1"/>
        <v>0</v>
      </c>
      <c r="M55" s="14">
        <f t="shared" si="2"/>
        <v>0</v>
      </c>
      <c r="N55" s="35">
        <f t="shared" si="3"/>
        <v>0</v>
      </c>
      <c r="O55" s="34">
        <f t="shared" si="4"/>
        <v>0</v>
      </c>
      <c r="P55" s="36"/>
    </row>
    <row r="56" spans="2:16" x14ac:dyDescent="0.25">
      <c r="B56" s="12" t="s">
        <v>77</v>
      </c>
      <c r="C56" s="12"/>
      <c r="D56" s="31"/>
      <c r="E56" s="37" t="s">
        <v>78</v>
      </c>
      <c r="F56" s="29"/>
      <c r="G56" s="30"/>
      <c r="H56" s="31"/>
      <c r="I56" s="32"/>
      <c r="J56" s="33"/>
      <c r="K56" s="14">
        <f t="shared" si="0"/>
        <v>0</v>
      </c>
      <c r="L56" s="34">
        <f t="shared" si="1"/>
        <v>0</v>
      </c>
      <c r="M56" s="14">
        <f t="shared" si="2"/>
        <v>0</v>
      </c>
      <c r="N56" s="35">
        <f t="shared" si="3"/>
        <v>0</v>
      </c>
      <c r="O56" s="34">
        <f t="shared" si="4"/>
        <v>0</v>
      </c>
      <c r="P56" s="36"/>
    </row>
    <row r="57" spans="2:16" ht="21" customHeight="1" x14ac:dyDescent="0.25">
      <c r="B57" s="57" t="s">
        <v>79</v>
      </c>
      <c r="C57" s="57"/>
      <c r="D57" s="57"/>
      <c r="E57" s="57"/>
      <c r="F57" s="57"/>
      <c r="G57" s="57"/>
      <c r="H57" s="57"/>
      <c r="I57" s="57"/>
      <c r="J57" s="57"/>
      <c r="K57" s="57"/>
      <c r="L57" s="57"/>
      <c r="M57" s="38">
        <f>SUM(M28:M56)</f>
        <v>0</v>
      </c>
      <c r="N57" s="38">
        <f>SUM(N28:N56)</f>
        <v>0</v>
      </c>
      <c r="O57" s="38">
        <f>SUM(O28:O56)</f>
        <v>0</v>
      </c>
      <c r="P57" s="39"/>
    </row>
    <row r="58" spans="2:16" x14ac:dyDescent="0.25">
      <c r="B58" s="5"/>
      <c r="C58" s="5"/>
      <c r="D58" s="5"/>
      <c r="E58" s="5"/>
      <c r="F58" s="5"/>
      <c r="G58" s="5"/>
      <c r="H58" s="5"/>
      <c r="I58" s="5"/>
      <c r="J58" s="5"/>
      <c r="K58" s="5"/>
      <c r="L58" s="5"/>
      <c r="M58" s="5"/>
      <c r="N58" s="5"/>
      <c r="O58" s="5"/>
      <c r="P58" s="5"/>
    </row>
    <row r="59" spans="2:16" x14ac:dyDescent="0.25">
      <c r="B59" s="40" t="s">
        <v>80</v>
      </c>
    </row>
  </sheetData>
  <mergeCells count="17">
    <mergeCell ref="B2:P2"/>
    <mergeCell ref="B3:P3"/>
    <mergeCell ref="B8:P8"/>
    <mergeCell ref="B14:P14"/>
    <mergeCell ref="B15:P15"/>
    <mergeCell ref="B17:P17"/>
    <mergeCell ref="K19:O19"/>
    <mergeCell ref="K20:N20"/>
    <mergeCell ref="K21:N21"/>
    <mergeCell ref="K22:N22"/>
    <mergeCell ref="B57:L57"/>
    <mergeCell ref="K23:N23"/>
    <mergeCell ref="B25:P25"/>
    <mergeCell ref="B26:E26"/>
    <mergeCell ref="F26:J26"/>
    <mergeCell ref="K26:L26"/>
    <mergeCell ref="M26:O26"/>
  </mergeCells>
  <conditionalFormatting sqref="H28:H51">
    <cfRule type="cellIs" dxfId="0" priority="2" operator="notEqual">
      <formula>$E28</formula>
    </cfRule>
  </conditionalFormatting>
  <dataValidations count="1">
    <dataValidation type="decimal" allowBlank="1" showErrorMessage="1" errorTitle="Eligible % out of range" error="Enter a percentage from 0% to 100% (for example 85%). Leave blank if the item is 100% eligible." sqref="J28:J56" xr:uid="{00000000-0002-0000-0000-000000000000}">
      <formula1>0</formula1>
      <formula2>1</formula2>
    </dataValidation>
  </dataValidations>
  <pageMargins left="0.4" right="0.4" top="0.5" bottom="0.5" header="0.511811023622047" footer="0.3"/>
  <pageSetup orientation="landscape" horizontalDpi="300" verticalDpi="300"/>
  <headerFooter>
    <oddFooter>&amp;L&amp;8 © E-Rate Central - Proprietary Template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B2C54"/>
    <pageSetUpPr fitToPage="1"/>
  </sheetPr>
  <dimension ref="B1:AA50"/>
  <sheetViews>
    <sheetView showGridLines="0" topLeftCell="A16" zoomScale="90" zoomScaleNormal="90" workbookViewId="0">
      <selection activeCell="C4" sqref="C4"/>
    </sheetView>
  </sheetViews>
  <sheetFormatPr defaultColWidth="8.85546875" defaultRowHeight="15" x14ac:dyDescent="0.25"/>
  <cols>
    <col min="1" max="1" width="1.28515625" customWidth="1"/>
    <col min="2" max="2" width="17.42578125" customWidth="1"/>
    <col min="3" max="3" width="16.5703125" customWidth="1"/>
    <col min="4" max="4" width="19.42578125" customWidth="1"/>
    <col min="5" max="5" width="11" customWidth="1"/>
    <col min="6" max="6" width="16.5703125" customWidth="1"/>
    <col min="7" max="7" width="18.42578125" customWidth="1"/>
    <col min="8" max="9" width="12.140625" customWidth="1"/>
    <col min="10" max="14" width="12.85546875" customWidth="1"/>
    <col min="15" max="15" width="7.5703125" customWidth="1"/>
    <col min="16" max="16" width="12.28515625" customWidth="1"/>
    <col min="17" max="17" width="7.5703125" customWidth="1"/>
    <col min="18" max="18" width="12.28515625" customWidth="1"/>
    <col min="19" max="19" width="7.5703125" customWidth="1"/>
    <col min="20" max="20" width="12.28515625" customWidth="1"/>
    <col min="21" max="21" width="7.5703125" customWidth="1"/>
    <col min="22" max="22" width="12.28515625" customWidth="1"/>
    <col min="23" max="23" width="7.5703125" customWidth="1"/>
    <col min="24" max="24" width="12.28515625" customWidth="1"/>
    <col min="25" max="25" width="7.5703125" customWidth="1"/>
    <col min="26" max="26" width="12.28515625" customWidth="1"/>
    <col min="27" max="27" width="35" customWidth="1"/>
  </cols>
  <sheetData>
    <row r="1" spans="2:27" ht="6" customHeight="1" x14ac:dyDescent="0.25"/>
    <row r="2" spans="2:27" ht="27" customHeight="1" x14ac:dyDescent="0.25">
      <c r="B2" s="63" t="s">
        <v>0</v>
      </c>
      <c r="C2" s="63"/>
      <c r="D2" s="63"/>
      <c r="E2" s="63"/>
      <c r="F2" s="63"/>
      <c r="G2" s="63"/>
      <c r="H2" s="63"/>
      <c r="I2" s="63"/>
      <c r="J2" s="63"/>
      <c r="K2" s="63"/>
      <c r="L2" s="63"/>
      <c r="M2" s="63"/>
      <c r="N2" s="63"/>
      <c r="O2" s="63"/>
      <c r="P2" s="63"/>
      <c r="Q2" s="63"/>
      <c r="R2" s="63"/>
      <c r="S2" s="63"/>
      <c r="T2" s="63"/>
      <c r="U2" s="63"/>
      <c r="V2" s="63"/>
      <c r="W2" s="63"/>
      <c r="X2" s="63"/>
      <c r="Y2" s="63"/>
      <c r="Z2" s="63"/>
      <c r="AA2" s="63"/>
    </row>
    <row r="3" spans="2:27" ht="30" customHeight="1" x14ac:dyDescent="0.25">
      <c r="B3" s="64" t="s">
        <v>1</v>
      </c>
      <c r="C3" s="64"/>
      <c r="D3" s="64"/>
      <c r="E3" s="64"/>
      <c r="F3" s="64"/>
      <c r="G3" s="64"/>
      <c r="H3" s="64"/>
      <c r="I3" s="64"/>
      <c r="J3" s="64"/>
      <c r="K3" s="64"/>
      <c r="L3" s="64"/>
      <c r="M3" s="64"/>
      <c r="N3" s="64"/>
      <c r="O3" s="64"/>
      <c r="P3" s="64"/>
      <c r="Q3" s="64"/>
      <c r="R3" s="64"/>
      <c r="S3" s="64"/>
      <c r="T3" s="64"/>
      <c r="U3" s="64"/>
      <c r="V3" s="64"/>
      <c r="W3" s="64"/>
      <c r="X3" s="64"/>
      <c r="Y3" s="64"/>
      <c r="Z3" s="64"/>
      <c r="AA3" s="64"/>
    </row>
    <row r="4" spans="2:27" ht="24" customHeight="1" x14ac:dyDescent="0.25">
      <c r="B4" s="2" t="s">
        <v>2</v>
      </c>
      <c r="C4" s="3"/>
      <c r="D4" s="3"/>
      <c r="E4" s="4"/>
      <c r="F4" s="5"/>
      <c r="G4" s="5"/>
      <c r="H4" s="5"/>
      <c r="I4" s="5"/>
      <c r="J4" s="5"/>
      <c r="K4" s="5"/>
      <c r="L4" s="5"/>
      <c r="M4" s="5"/>
      <c r="N4" s="5"/>
      <c r="O4" s="6"/>
      <c r="P4" s="6"/>
      <c r="Q4" s="5"/>
      <c r="R4" s="5"/>
      <c r="S4" s="5"/>
      <c r="T4" s="5"/>
    </row>
    <row r="5" spans="2:27" ht="16.5" customHeight="1" x14ac:dyDescent="0.25">
      <c r="B5" s="2" t="s">
        <v>4</v>
      </c>
      <c r="C5" s="8"/>
      <c r="D5" s="8"/>
      <c r="E5" s="5"/>
      <c r="F5" s="5"/>
      <c r="G5" s="5"/>
      <c r="H5" s="5"/>
      <c r="I5" s="5"/>
      <c r="J5" s="5"/>
      <c r="K5" s="5"/>
      <c r="L5" s="5"/>
      <c r="M5" s="5"/>
      <c r="N5" s="5"/>
      <c r="O5" s="6"/>
      <c r="P5" s="6"/>
      <c r="Q5" s="5"/>
      <c r="R5" s="5"/>
      <c r="S5" s="5"/>
      <c r="T5" s="5"/>
    </row>
    <row r="6" spans="2:27" ht="16.5" customHeight="1" x14ac:dyDescent="0.25">
      <c r="B6" s="2" t="s">
        <v>5</v>
      </c>
      <c r="C6" s="8"/>
      <c r="D6" s="8"/>
      <c r="E6" s="5"/>
      <c r="F6" s="5"/>
      <c r="G6" s="5"/>
      <c r="H6" s="5"/>
      <c r="I6" s="5"/>
      <c r="J6" s="5"/>
      <c r="K6" s="5"/>
      <c r="L6" s="5"/>
      <c r="M6" s="5"/>
      <c r="N6" s="5"/>
      <c r="O6" s="6"/>
      <c r="P6" s="6"/>
      <c r="Q6" s="5"/>
      <c r="R6" s="5"/>
      <c r="S6" s="5"/>
      <c r="T6" s="5"/>
    </row>
    <row r="7" spans="2:27" ht="10.5" customHeight="1" x14ac:dyDescent="0.25">
      <c r="E7" s="5"/>
      <c r="F7" s="5"/>
      <c r="G7" s="5"/>
      <c r="H7" s="5"/>
      <c r="I7" s="5"/>
      <c r="J7" s="5"/>
      <c r="K7" s="5"/>
      <c r="L7" s="5"/>
      <c r="M7" s="5"/>
      <c r="N7" s="5"/>
      <c r="O7" s="5"/>
      <c r="P7" s="5"/>
      <c r="Q7" s="5"/>
      <c r="R7" s="5"/>
      <c r="S7" s="5"/>
      <c r="T7" s="5"/>
    </row>
    <row r="8" spans="2:27" ht="21" customHeight="1" x14ac:dyDescent="0.25">
      <c r="B8" s="59" t="s">
        <v>6</v>
      </c>
      <c r="C8" s="59"/>
      <c r="D8" s="59"/>
      <c r="E8" s="59"/>
      <c r="F8" s="59"/>
      <c r="G8" s="59"/>
      <c r="H8" s="59"/>
      <c r="I8" s="59"/>
      <c r="J8" s="59"/>
      <c r="K8" s="59"/>
      <c r="L8" s="59"/>
      <c r="M8" s="59"/>
      <c r="N8" s="59"/>
      <c r="O8" s="59"/>
      <c r="P8" s="59"/>
      <c r="Q8" s="59"/>
      <c r="R8" s="59"/>
      <c r="S8" s="59"/>
      <c r="T8" s="59"/>
      <c r="U8" s="59"/>
      <c r="V8" s="59"/>
      <c r="W8" s="59"/>
      <c r="X8" s="59"/>
      <c r="Y8" s="59"/>
      <c r="Z8" s="59"/>
      <c r="AA8" s="59"/>
    </row>
    <row r="9" spans="2:27" ht="15" customHeight="1" x14ac:dyDescent="0.25">
      <c r="B9" s="9" t="s">
        <v>7</v>
      </c>
    </row>
    <row r="10" spans="2:27" ht="15" customHeight="1" x14ac:dyDescent="0.25">
      <c r="B10" s="9" t="s">
        <v>8</v>
      </c>
    </row>
    <row r="11" spans="2:27" ht="15" customHeight="1" x14ac:dyDescent="0.25">
      <c r="B11" s="9" t="s">
        <v>9</v>
      </c>
    </row>
    <row r="12" spans="2:27" ht="15" customHeight="1" x14ac:dyDescent="0.25">
      <c r="B12" s="9" t="s">
        <v>10</v>
      </c>
    </row>
    <row r="13" spans="2:27" ht="15" customHeight="1" x14ac:dyDescent="0.25">
      <c r="B13" s="9" t="s">
        <v>11</v>
      </c>
    </row>
    <row r="14" spans="2:27" ht="41.25" customHeight="1" x14ac:dyDescent="0.25">
      <c r="B14" s="75" t="s">
        <v>12</v>
      </c>
      <c r="C14" s="75"/>
      <c r="D14" s="75"/>
      <c r="E14" s="75"/>
      <c r="F14" s="75"/>
      <c r="G14" s="75"/>
      <c r="H14" s="75"/>
      <c r="I14" s="75"/>
      <c r="J14" s="75"/>
      <c r="K14" s="75"/>
      <c r="L14" s="75"/>
      <c r="M14" s="75"/>
      <c r="N14" s="75"/>
      <c r="O14" s="41"/>
      <c r="P14" s="41"/>
    </row>
    <row r="15" spans="2:27" ht="41.25" customHeight="1" x14ac:dyDescent="0.25">
      <c r="B15" s="76" t="s">
        <v>13</v>
      </c>
      <c r="C15" s="76"/>
      <c r="D15" s="76"/>
      <c r="E15" s="76"/>
      <c r="F15" s="76"/>
      <c r="G15" s="76"/>
      <c r="H15" s="76"/>
      <c r="I15" s="76"/>
      <c r="J15" s="76"/>
      <c r="K15" s="76"/>
      <c r="L15" s="76"/>
      <c r="M15" s="76"/>
      <c r="N15" s="76"/>
    </row>
    <row r="16" spans="2:27" ht="10.5" customHeight="1" x14ac:dyDescent="0.25">
      <c r="B16" s="10"/>
    </row>
    <row r="17" spans="2:27" ht="21" customHeight="1" x14ac:dyDescent="0.25">
      <c r="B17" s="59" t="s">
        <v>14</v>
      </c>
      <c r="C17" s="59"/>
      <c r="D17" s="59"/>
      <c r="E17" s="59"/>
      <c r="F17" s="59"/>
      <c r="G17" s="59"/>
      <c r="H17" s="59"/>
      <c r="I17" s="59"/>
      <c r="J17" s="59"/>
      <c r="K17" s="59"/>
      <c r="L17" s="59"/>
      <c r="M17" s="59"/>
      <c r="N17" s="59"/>
      <c r="O17" s="59"/>
      <c r="P17" s="59"/>
      <c r="Q17" s="59"/>
      <c r="R17" s="59"/>
      <c r="S17" s="59"/>
      <c r="T17" s="59"/>
      <c r="U17" s="59"/>
      <c r="V17" s="59"/>
      <c r="W17" s="59"/>
      <c r="X17" s="59"/>
      <c r="Y17" s="59"/>
      <c r="Z17" s="59"/>
      <c r="AA17" s="59"/>
    </row>
    <row r="18" spans="2:27" ht="3.75" customHeight="1" x14ac:dyDescent="0.25">
      <c r="B18" s="11"/>
    </row>
    <row r="19" spans="2:27" ht="16.5" customHeight="1" x14ac:dyDescent="0.25">
      <c r="B19" s="1" t="s">
        <v>15</v>
      </c>
      <c r="C19" s="70"/>
      <c r="D19" s="70"/>
      <c r="E19" s="70"/>
      <c r="G19" s="74" t="s">
        <v>81</v>
      </c>
      <c r="H19" s="74"/>
      <c r="I19" s="74"/>
      <c r="J19" s="74"/>
      <c r="K19" s="74"/>
      <c r="L19" s="74"/>
      <c r="M19" s="74"/>
      <c r="N19" s="74"/>
      <c r="O19" s="74"/>
    </row>
    <row r="20" spans="2:27" ht="16.5" customHeight="1" x14ac:dyDescent="0.25">
      <c r="B20" s="1" t="s">
        <v>17</v>
      </c>
      <c r="C20" s="70"/>
      <c r="D20" s="70"/>
      <c r="E20" s="70"/>
      <c r="G20" s="1" t="s">
        <v>82</v>
      </c>
      <c r="H20" s="13"/>
      <c r="I20" s="71"/>
      <c r="J20" s="71"/>
      <c r="K20" s="71"/>
      <c r="L20" s="6"/>
      <c r="M20" s="6"/>
      <c r="N20" s="6"/>
      <c r="O20" s="6"/>
      <c r="P20" s="5"/>
      <c r="Q20" s="5"/>
      <c r="R20" s="5"/>
      <c r="S20" s="5"/>
      <c r="T20" s="5"/>
    </row>
    <row r="21" spans="2:27" ht="16.5" customHeight="1" x14ac:dyDescent="0.25">
      <c r="B21" s="1" t="s">
        <v>19</v>
      </c>
      <c r="C21" s="70"/>
      <c r="D21" s="70"/>
      <c r="E21" s="70"/>
      <c r="G21" s="1" t="s">
        <v>83</v>
      </c>
      <c r="H21" s="13"/>
      <c r="I21" s="71"/>
      <c r="J21" s="71"/>
      <c r="K21" s="71"/>
      <c r="L21" s="6"/>
      <c r="M21" s="6"/>
      <c r="N21" s="6"/>
      <c r="O21" s="6"/>
      <c r="P21" s="5"/>
      <c r="Q21" s="5"/>
      <c r="R21" s="5"/>
      <c r="S21" s="5"/>
      <c r="T21" s="5"/>
    </row>
    <row r="22" spans="2:27" ht="16.5" customHeight="1" x14ac:dyDescent="0.25">
      <c r="B22" s="1" t="s">
        <v>21</v>
      </c>
      <c r="C22" s="72"/>
      <c r="D22" s="72"/>
      <c r="E22" s="72"/>
      <c r="G22" s="1" t="s">
        <v>84</v>
      </c>
      <c r="H22" s="13"/>
      <c r="I22" s="71"/>
      <c r="J22" s="71"/>
      <c r="K22" s="71"/>
      <c r="L22" s="6"/>
      <c r="M22" s="6"/>
      <c r="N22" s="6"/>
      <c r="O22" s="6"/>
      <c r="P22" s="5"/>
      <c r="Q22" s="5"/>
      <c r="R22" s="5"/>
      <c r="S22" s="5"/>
      <c r="T22" s="5"/>
    </row>
    <row r="23" spans="2:27" ht="16.5" customHeight="1" x14ac:dyDescent="0.25">
      <c r="B23" s="16" t="s">
        <v>23</v>
      </c>
      <c r="C23" s="73"/>
      <c r="D23" s="73"/>
      <c r="E23" s="73"/>
      <c r="G23" s="1" t="s">
        <v>85</v>
      </c>
      <c r="H23" s="13"/>
      <c r="I23" s="71"/>
      <c r="J23" s="71"/>
      <c r="K23" s="71"/>
      <c r="L23" s="6"/>
      <c r="M23" s="6"/>
      <c r="N23" s="6"/>
      <c r="O23" s="6"/>
      <c r="P23" s="5"/>
      <c r="Q23" s="5"/>
      <c r="R23" s="5"/>
      <c r="S23" s="5"/>
      <c r="T23" s="5"/>
    </row>
    <row r="24" spans="2:27" ht="10.5" customHeight="1" x14ac:dyDescent="0.25">
      <c r="B24" s="10"/>
    </row>
    <row r="25" spans="2:27" ht="21" customHeight="1" x14ac:dyDescent="0.25">
      <c r="B25" s="59" t="s">
        <v>25</v>
      </c>
      <c r="C25" s="59"/>
      <c r="D25" s="59"/>
      <c r="E25" s="59"/>
      <c r="F25" s="59"/>
      <c r="G25" s="59"/>
      <c r="H25" s="59"/>
      <c r="I25" s="59"/>
      <c r="J25" s="59"/>
      <c r="K25" s="59"/>
      <c r="L25" s="59"/>
      <c r="M25" s="59"/>
      <c r="N25" s="59"/>
      <c r="O25" s="59"/>
      <c r="P25" s="59"/>
      <c r="Q25" s="59"/>
      <c r="R25" s="59"/>
      <c r="S25" s="59"/>
      <c r="T25" s="59"/>
      <c r="U25" s="59"/>
      <c r="V25" s="59"/>
      <c r="W25" s="59"/>
      <c r="X25" s="59"/>
      <c r="Y25" s="59"/>
      <c r="Z25" s="59"/>
      <c r="AA25" s="59"/>
    </row>
    <row r="26" spans="2:27" s="42" customFormat="1" ht="29.25" customHeight="1" x14ac:dyDescent="0.25">
      <c r="B26" s="67" t="s">
        <v>26</v>
      </c>
      <c r="C26" s="67"/>
      <c r="D26" s="67"/>
      <c r="E26" s="67"/>
      <c r="F26" s="68" t="s">
        <v>27</v>
      </c>
      <c r="G26" s="68"/>
      <c r="H26" s="68"/>
      <c r="I26" s="68"/>
      <c r="J26" s="69" t="s">
        <v>28</v>
      </c>
      <c r="K26" s="69"/>
      <c r="L26" s="69" t="s">
        <v>28</v>
      </c>
      <c r="M26" s="69"/>
      <c r="N26" s="69"/>
      <c r="O26" s="69" t="s">
        <v>86</v>
      </c>
      <c r="P26" s="69"/>
      <c r="Q26" s="69" t="s">
        <v>87</v>
      </c>
      <c r="R26" s="69"/>
      <c r="S26" s="69" t="s">
        <v>88</v>
      </c>
      <c r="T26" s="69"/>
      <c r="U26" s="69" t="s">
        <v>89</v>
      </c>
      <c r="V26" s="69"/>
      <c r="W26" s="69" t="s">
        <v>90</v>
      </c>
      <c r="X26" s="69"/>
      <c r="Y26" s="69" t="s">
        <v>91</v>
      </c>
      <c r="Z26" s="69"/>
      <c r="AA26" s="43" t="s">
        <v>29</v>
      </c>
    </row>
    <row r="27" spans="2:27" ht="63" customHeight="1" x14ac:dyDescent="0.25">
      <c r="B27" s="44" t="s">
        <v>30</v>
      </c>
      <c r="C27" s="44" t="s">
        <v>31</v>
      </c>
      <c r="D27" s="44" t="s">
        <v>32</v>
      </c>
      <c r="E27" s="44" t="s">
        <v>33</v>
      </c>
      <c r="F27" s="45" t="s">
        <v>34</v>
      </c>
      <c r="G27" s="44" t="s">
        <v>35</v>
      </c>
      <c r="H27" s="44" t="s">
        <v>37</v>
      </c>
      <c r="I27" s="44" t="s">
        <v>38</v>
      </c>
      <c r="J27" s="46" t="s">
        <v>39</v>
      </c>
      <c r="K27" s="47" t="s">
        <v>40</v>
      </c>
      <c r="L27" s="46" t="s">
        <v>41</v>
      </c>
      <c r="M27" s="48" t="s">
        <v>42</v>
      </c>
      <c r="N27" s="47" t="s">
        <v>43</v>
      </c>
      <c r="O27" s="49" t="s">
        <v>92</v>
      </c>
      <c r="P27" s="47" t="s">
        <v>93</v>
      </c>
      <c r="Q27" s="49" t="s">
        <v>94</v>
      </c>
      <c r="R27" s="47" t="s">
        <v>95</v>
      </c>
      <c r="S27" s="49" t="s">
        <v>96</v>
      </c>
      <c r="T27" s="47" t="s">
        <v>97</v>
      </c>
      <c r="U27" s="49" t="s">
        <v>98</v>
      </c>
      <c r="V27" s="47" t="s">
        <v>99</v>
      </c>
      <c r="W27" s="49" t="s">
        <v>100</v>
      </c>
      <c r="X27" s="47" t="s">
        <v>101</v>
      </c>
      <c r="Y27" s="49" t="s">
        <v>102</v>
      </c>
      <c r="Z27" s="47" t="s">
        <v>103</v>
      </c>
      <c r="AA27" s="50" t="s">
        <v>44</v>
      </c>
    </row>
    <row r="28" spans="2:27" x14ac:dyDescent="0.25">
      <c r="B28" s="26"/>
      <c r="C28" s="26"/>
      <c r="D28" s="27"/>
      <c r="E28" s="28">
        <f t="shared" ref="E28:E43" si="0">O28+Q28+S28+U28+W28+Y28</f>
        <v>0</v>
      </c>
      <c r="F28" s="29"/>
      <c r="G28" s="30"/>
      <c r="H28" s="32"/>
      <c r="I28" s="33"/>
      <c r="J28" s="14">
        <f t="shared" ref="J28:J43" si="1">H28-K28</f>
        <v>0</v>
      </c>
      <c r="K28" s="34">
        <f t="shared" ref="K28:K43" si="2">IF(I28="",H28,H28*I28)</f>
        <v>0</v>
      </c>
      <c r="L28" s="14">
        <f t="shared" ref="L28:L43" si="3">E28*H28</f>
        <v>0</v>
      </c>
      <c r="M28" s="35">
        <f t="shared" ref="M28:M43" si="4">E28*J28</f>
        <v>0</v>
      </c>
      <c r="N28" s="34">
        <f t="shared" ref="N28:N43" si="5">E28*K28</f>
        <v>0</v>
      </c>
      <c r="O28" s="51"/>
      <c r="P28" s="52">
        <f t="shared" ref="P28:P43" si="6">K28*O28</f>
        <v>0</v>
      </c>
      <c r="Q28" s="51"/>
      <c r="R28" s="52">
        <f t="shared" ref="R28:R43" si="7">K28*Q28</f>
        <v>0</v>
      </c>
      <c r="S28" s="51"/>
      <c r="T28" s="52">
        <f t="shared" ref="T28:T43" si="8">K28*S28</f>
        <v>0</v>
      </c>
      <c r="U28" s="51"/>
      <c r="V28" s="52">
        <f t="shared" ref="V28:V43" si="9">K28*U28</f>
        <v>0</v>
      </c>
      <c r="W28" s="51"/>
      <c r="X28" s="52">
        <f t="shared" ref="X28:X43" si="10">K28*W28</f>
        <v>0</v>
      </c>
      <c r="Y28" s="51"/>
      <c r="Z28" s="52">
        <f t="shared" ref="Z28:Z43" si="11">K28*Y28</f>
        <v>0</v>
      </c>
      <c r="AA28" s="53"/>
    </row>
    <row r="29" spans="2:27" x14ac:dyDescent="0.25">
      <c r="B29" s="26"/>
      <c r="C29" s="26"/>
      <c r="D29" s="27"/>
      <c r="E29" s="28">
        <f t="shared" si="0"/>
        <v>0</v>
      </c>
      <c r="F29" s="29"/>
      <c r="G29" s="30"/>
      <c r="H29" s="32"/>
      <c r="I29" s="33"/>
      <c r="J29" s="14">
        <f t="shared" si="1"/>
        <v>0</v>
      </c>
      <c r="K29" s="34">
        <f t="shared" si="2"/>
        <v>0</v>
      </c>
      <c r="L29" s="14">
        <f t="shared" si="3"/>
        <v>0</v>
      </c>
      <c r="M29" s="35">
        <f t="shared" si="4"/>
        <v>0</v>
      </c>
      <c r="N29" s="34">
        <f t="shared" si="5"/>
        <v>0</v>
      </c>
      <c r="O29" s="51"/>
      <c r="P29" s="52">
        <f t="shared" si="6"/>
        <v>0</v>
      </c>
      <c r="Q29" s="51"/>
      <c r="R29" s="52">
        <f t="shared" si="7"/>
        <v>0</v>
      </c>
      <c r="S29" s="51"/>
      <c r="T29" s="52">
        <f t="shared" si="8"/>
        <v>0</v>
      </c>
      <c r="U29" s="51"/>
      <c r="V29" s="52">
        <f t="shared" si="9"/>
        <v>0</v>
      </c>
      <c r="W29" s="51"/>
      <c r="X29" s="52">
        <f t="shared" si="10"/>
        <v>0</v>
      </c>
      <c r="Y29" s="51"/>
      <c r="Z29" s="52">
        <f t="shared" si="11"/>
        <v>0</v>
      </c>
      <c r="AA29" s="53"/>
    </row>
    <row r="30" spans="2:27" x14ac:dyDescent="0.25">
      <c r="B30" s="26"/>
      <c r="C30" s="26"/>
      <c r="D30" s="27"/>
      <c r="E30" s="28">
        <f t="shared" si="0"/>
        <v>0</v>
      </c>
      <c r="F30" s="29"/>
      <c r="G30" s="30"/>
      <c r="H30" s="32"/>
      <c r="I30" s="33"/>
      <c r="J30" s="14">
        <f t="shared" si="1"/>
        <v>0</v>
      </c>
      <c r="K30" s="34">
        <f t="shared" si="2"/>
        <v>0</v>
      </c>
      <c r="L30" s="14">
        <f t="shared" si="3"/>
        <v>0</v>
      </c>
      <c r="M30" s="35">
        <f t="shared" si="4"/>
        <v>0</v>
      </c>
      <c r="N30" s="34">
        <f t="shared" si="5"/>
        <v>0</v>
      </c>
      <c r="O30" s="51"/>
      <c r="P30" s="52">
        <f t="shared" si="6"/>
        <v>0</v>
      </c>
      <c r="Q30" s="51"/>
      <c r="R30" s="52">
        <f t="shared" si="7"/>
        <v>0</v>
      </c>
      <c r="S30" s="51"/>
      <c r="T30" s="52">
        <f t="shared" si="8"/>
        <v>0</v>
      </c>
      <c r="U30" s="51"/>
      <c r="V30" s="52">
        <f t="shared" si="9"/>
        <v>0</v>
      </c>
      <c r="W30" s="51"/>
      <c r="X30" s="52">
        <f t="shared" si="10"/>
        <v>0</v>
      </c>
      <c r="Y30" s="51"/>
      <c r="Z30" s="52">
        <f t="shared" si="11"/>
        <v>0</v>
      </c>
      <c r="AA30" s="53"/>
    </row>
    <row r="31" spans="2:27" x14ac:dyDescent="0.25">
      <c r="B31" s="26"/>
      <c r="C31" s="26"/>
      <c r="D31" s="27"/>
      <c r="E31" s="28">
        <f t="shared" si="0"/>
        <v>0</v>
      </c>
      <c r="F31" s="29"/>
      <c r="G31" s="30"/>
      <c r="H31" s="32"/>
      <c r="I31" s="33"/>
      <c r="J31" s="14">
        <f t="shared" si="1"/>
        <v>0</v>
      </c>
      <c r="K31" s="34">
        <f t="shared" si="2"/>
        <v>0</v>
      </c>
      <c r="L31" s="14">
        <f t="shared" si="3"/>
        <v>0</v>
      </c>
      <c r="M31" s="35">
        <f t="shared" si="4"/>
        <v>0</v>
      </c>
      <c r="N31" s="34">
        <f t="shared" si="5"/>
        <v>0</v>
      </c>
      <c r="O31" s="51"/>
      <c r="P31" s="52">
        <f t="shared" si="6"/>
        <v>0</v>
      </c>
      <c r="Q31" s="51"/>
      <c r="R31" s="52">
        <f t="shared" si="7"/>
        <v>0</v>
      </c>
      <c r="S31" s="51"/>
      <c r="T31" s="52">
        <f t="shared" si="8"/>
        <v>0</v>
      </c>
      <c r="U31" s="51"/>
      <c r="V31" s="52">
        <f t="shared" si="9"/>
        <v>0</v>
      </c>
      <c r="W31" s="51"/>
      <c r="X31" s="52">
        <f t="shared" si="10"/>
        <v>0</v>
      </c>
      <c r="Y31" s="51"/>
      <c r="Z31" s="52">
        <f t="shared" si="11"/>
        <v>0</v>
      </c>
      <c r="AA31" s="53"/>
    </row>
    <row r="32" spans="2:27" x14ac:dyDescent="0.25">
      <c r="B32" s="26"/>
      <c r="C32" s="26"/>
      <c r="D32" s="27"/>
      <c r="E32" s="28">
        <f t="shared" si="0"/>
        <v>0</v>
      </c>
      <c r="F32" s="29"/>
      <c r="G32" s="30"/>
      <c r="H32" s="32"/>
      <c r="I32" s="33"/>
      <c r="J32" s="14">
        <f t="shared" si="1"/>
        <v>0</v>
      </c>
      <c r="K32" s="34">
        <f t="shared" si="2"/>
        <v>0</v>
      </c>
      <c r="L32" s="14">
        <f t="shared" si="3"/>
        <v>0</v>
      </c>
      <c r="M32" s="35">
        <f t="shared" si="4"/>
        <v>0</v>
      </c>
      <c r="N32" s="34">
        <f t="shared" si="5"/>
        <v>0</v>
      </c>
      <c r="O32" s="51"/>
      <c r="P32" s="52">
        <f t="shared" si="6"/>
        <v>0</v>
      </c>
      <c r="Q32" s="51"/>
      <c r="R32" s="52">
        <f t="shared" si="7"/>
        <v>0</v>
      </c>
      <c r="S32" s="51"/>
      <c r="T32" s="52">
        <f t="shared" si="8"/>
        <v>0</v>
      </c>
      <c r="U32" s="51"/>
      <c r="V32" s="52">
        <f t="shared" si="9"/>
        <v>0</v>
      </c>
      <c r="W32" s="51"/>
      <c r="X32" s="52">
        <f t="shared" si="10"/>
        <v>0</v>
      </c>
      <c r="Y32" s="51"/>
      <c r="Z32" s="52">
        <f t="shared" si="11"/>
        <v>0</v>
      </c>
      <c r="AA32" s="53"/>
    </row>
    <row r="33" spans="2:27" x14ac:dyDescent="0.25">
      <c r="B33" s="26"/>
      <c r="C33" s="26"/>
      <c r="D33" s="27"/>
      <c r="E33" s="28">
        <f t="shared" si="0"/>
        <v>0</v>
      </c>
      <c r="F33" s="29"/>
      <c r="G33" s="30"/>
      <c r="H33" s="32"/>
      <c r="I33" s="33"/>
      <c r="J33" s="14">
        <f t="shared" si="1"/>
        <v>0</v>
      </c>
      <c r="K33" s="34">
        <f t="shared" si="2"/>
        <v>0</v>
      </c>
      <c r="L33" s="14">
        <f t="shared" si="3"/>
        <v>0</v>
      </c>
      <c r="M33" s="35">
        <f t="shared" si="4"/>
        <v>0</v>
      </c>
      <c r="N33" s="34">
        <f t="shared" si="5"/>
        <v>0</v>
      </c>
      <c r="O33" s="51"/>
      <c r="P33" s="52">
        <f t="shared" si="6"/>
        <v>0</v>
      </c>
      <c r="Q33" s="51"/>
      <c r="R33" s="52">
        <f t="shared" si="7"/>
        <v>0</v>
      </c>
      <c r="S33" s="51"/>
      <c r="T33" s="52">
        <f t="shared" si="8"/>
        <v>0</v>
      </c>
      <c r="U33" s="51"/>
      <c r="V33" s="52">
        <f t="shared" si="9"/>
        <v>0</v>
      </c>
      <c r="W33" s="51"/>
      <c r="X33" s="52">
        <f t="shared" si="10"/>
        <v>0</v>
      </c>
      <c r="Y33" s="51"/>
      <c r="Z33" s="52">
        <f t="shared" si="11"/>
        <v>0</v>
      </c>
      <c r="AA33" s="53"/>
    </row>
    <row r="34" spans="2:27" x14ac:dyDescent="0.25">
      <c r="B34" s="26"/>
      <c r="C34" s="26"/>
      <c r="D34" s="27"/>
      <c r="E34" s="28">
        <f t="shared" si="0"/>
        <v>0</v>
      </c>
      <c r="F34" s="29"/>
      <c r="G34" s="30"/>
      <c r="H34" s="32"/>
      <c r="I34" s="33"/>
      <c r="J34" s="14">
        <f t="shared" si="1"/>
        <v>0</v>
      </c>
      <c r="K34" s="34">
        <f t="shared" si="2"/>
        <v>0</v>
      </c>
      <c r="L34" s="14">
        <f t="shared" si="3"/>
        <v>0</v>
      </c>
      <c r="M34" s="35">
        <f t="shared" si="4"/>
        <v>0</v>
      </c>
      <c r="N34" s="34">
        <f t="shared" si="5"/>
        <v>0</v>
      </c>
      <c r="O34" s="51"/>
      <c r="P34" s="52">
        <f t="shared" si="6"/>
        <v>0</v>
      </c>
      <c r="Q34" s="51"/>
      <c r="R34" s="52">
        <f t="shared" si="7"/>
        <v>0</v>
      </c>
      <c r="S34" s="51"/>
      <c r="T34" s="52">
        <f t="shared" si="8"/>
        <v>0</v>
      </c>
      <c r="U34" s="51"/>
      <c r="V34" s="52">
        <f t="shared" si="9"/>
        <v>0</v>
      </c>
      <c r="W34" s="51"/>
      <c r="X34" s="52">
        <f t="shared" si="10"/>
        <v>0</v>
      </c>
      <c r="Y34" s="51"/>
      <c r="Z34" s="52">
        <f t="shared" si="11"/>
        <v>0</v>
      </c>
      <c r="AA34" s="53"/>
    </row>
    <row r="35" spans="2:27" x14ac:dyDescent="0.25">
      <c r="B35" s="26"/>
      <c r="C35" s="26"/>
      <c r="D35" s="27"/>
      <c r="E35" s="28">
        <f t="shared" si="0"/>
        <v>0</v>
      </c>
      <c r="F35" s="29"/>
      <c r="G35" s="30"/>
      <c r="H35" s="32"/>
      <c r="I35" s="33"/>
      <c r="J35" s="14">
        <f t="shared" si="1"/>
        <v>0</v>
      </c>
      <c r="K35" s="34">
        <f t="shared" si="2"/>
        <v>0</v>
      </c>
      <c r="L35" s="14">
        <f t="shared" si="3"/>
        <v>0</v>
      </c>
      <c r="M35" s="35">
        <f t="shared" si="4"/>
        <v>0</v>
      </c>
      <c r="N35" s="34">
        <f t="shared" si="5"/>
        <v>0</v>
      </c>
      <c r="O35" s="51"/>
      <c r="P35" s="52">
        <f t="shared" si="6"/>
        <v>0</v>
      </c>
      <c r="Q35" s="51"/>
      <c r="R35" s="52">
        <f t="shared" si="7"/>
        <v>0</v>
      </c>
      <c r="S35" s="51"/>
      <c r="T35" s="52">
        <f t="shared" si="8"/>
        <v>0</v>
      </c>
      <c r="U35" s="51"/>
      <c r="V35" s="52">
        <f t="shared" si="9"/>
        <v>0</v>
      </c>
      <c r="W35" s="51"/>
      <c r="X35" s="52">
        <f t="shared" si="10"/>
        <v>0</v>
      </c>
      <c r="Y35" s="51"/>
      <c r="Z35" s="52">
        <f t="shared" si="11"/>
        <v>0</v>
      </c>
      <c r="AA35" s="53"/>
    </row>
    <row r="36" spans="2:27" x14ac:dyDescent="0.25">
      <c r="B36" s="26"/>
      <c r="C36" s="26"/>
      <c r="D36" s="27"/>
      <c r="E36" s="28">
        <f t="shared" si="0"/>
        <v>0</v>
      </c>
      <c r="F36" s="29"/>
      <c r="G36" s="30"/>
      <c r="H36" s="32"/>
      <c r="I36" s="33"/>
      <c r="J36" s="14">
        <f t="shared" si="1"/>
        <v>0</v>
      </c>
      <c r="K36" s="34">
        <f t="shared" si="2"/>
        <v>0</v>
      </c>
      <c r="L36" s="14">
        <f t="shared" si="3"/>
        <v>0</v>
      </c>
      <c r="M36" s="35">
        <f t="shared" si="4"/>
        <v>0</v>
      </c>
      <c r="N36" s="34">
        <f t="shared" si="5"/>
        <v>0</v>
      </c>
      <c r="O36" s="51"/>
      <c r="P36" s="52">
        <f t="shared" si="6"/>
        <v>0</v>
      </c>
      <c r="Q36" s="51"/>
      <c r="R36" s="52">
        <f t="shared" si="7"/>
        <v>0</v>
      </c>
      <c r="S36" s="51"/>
      <c r="T36" s="52">
        <f t="shared" si="8"/>
        <v>0</v>
      </c>
      <c r="U36" s="51"/>
      <c r="V36" s="52">
        <f t="shared" si="9"/>
        <v>0</v>
      </c>
      <c r="W36" s="51"/>
      <c r="X36" s="52">
        <f t="shared" si="10"/>
        <v>0</v>
      </c>
      <c r="Y36" s="51"/>
      <c r="Z36" s="52">
        <f t="shared" si="11"/>
        <v>0</v>
      </c>
      <c r="AA36" s="53"/>
    </row>
    <row r="37" spans="2:27" x14ac:dyDescent="0.25">
      <c r="B37" s="26"/>
      <c r="C37" s="26"/>
      <c r="D37" s="27"/>
      <c r="E37" s="28">
        <f t="shared" si="0"/>
        <v>0</v>
      </c>
      <c r="F37" s="29"/>
      <c r="G37" s="30"/>
      <c r="H37" s="32"/>
      <c r="I37" s="33"/>
      <c r="J37" s="14">
        <f t="shared" si="1"/>
        <v>0</v>
      </c>
      <c r="K37" s="34">
        <f t="shared" si="2"/>
        <v>0</v>
      </c>
      <c r="L37" s="14">
        <f t="shared" si="3"/>
        <v>0</v>
      </c>
      <c r="M37" s="35">
        <f t="shared" si="4"/>
        <v>0</v>
      </c>
      <c r="N37" s="34">
        <f t="shared" si="5"/>
        <v>0</v>
      </c>
      <c r="O37" s="51"/>
      <c r="P37" s="52">
        <f t="shared" si="6"/>
        <v>0</v>
      </c>
      <c r="Q37" s="51"/>
      <c r="R37" s="52">
        <f t="shared" si="7"/>
        <v>0</v>
      </c>
      <c r="S37" s="51"/>
      <c r="T37" s="52">
        <f t="shared" si="8"/>
        <v>0</v>
      </c>
      <c r="U37" s="51"/>
      <c r="V37" s="52">
        <f t="shared" si="9"/>
        <v>0</v>
      </c>
      <c r="W37" s="51"/>
      <c r="X37" s="52">
        <f t="shared" si="10"/>
        <v>0</v>
      </c>
      <c r="Y37" s="51"/>
      <c r="Z37" s="52">
        <f t="shared" si="11"/>
        <v>0</v>
      </c>
      <c r="AA37" s="53"/>
    </row>
    <row r="38" spans="2:27" x14ac:dyDescent="0.25">
      <c r="B38" s="26"/>
      <c r="C38" s="26"/>
      <c r="D38" s="27"/>
      <c r="E38" s="28">
        <f t="shared" si="0"/>
        <v>0</v>
      </c>
      <c r="F38" s="29"/>
      <c r="G38" s="30"/>
      <c r="H38" s="32"/>
      <c r="I38" s="33"/>
      <c r="J38" s="14">
        <f t="shared" si="1"/>
        <v>0</v>
      </c>
      <c r="K38" s="34">
        <f t="shared" si="2"/>
        <v>0</v>
      </c>
      <c r="L38" s="14">
        <f t="shared" si="3"/>
        <v>0</v>
      </c>
      <c r="M38" s="35">
        <f t="shared" si="4"/>
        <v>0</v>
      </c>
      <c r="N38" s="34">
        <f t="shared" si="5"/>
        <v>0</v>
      </c>
      <c r="O38" s="51"/>
      <c r="P38" s="52">
        <f t="shared" si="6"/>
        <v>0</v>
      </c>
      <c r="Q38" s="51"/>
      <c r="R38" s="52">
        <f t="shared" si="7"/>
        <v>0</v>
      </c>
      <c r="S38" s="51"/>
      <c r="T38" s="52">
        <f t="shared" si="8"/>
        <v>0</v>
      </c>
      <c r="U38" s="51"/>
      <c r="V38" s="52">
        <f t="shared" si="9"/>
        <v>0</v>
      </c>
      <c r="W38" s="51"/>
      <c r="X38" s="52">
        <f t="shared" si="10"/>
        <v>0</v>
      </c>
      <c r="Y38" s="51"/>
      <c r="Z38" s="52">
        <f t="shared" si="11"/>
        <v>0</v>
      </c>
      <c r="AA38" s="53"/>
    </row>
    <row r="39" spans="2:27" x14ac:dyDescent="0.25">
      <c r="B39" s="26"/>
      <c r="C39" s="26"/>
      <c r="D39" s="27"/>
      <c r="E39" s="28">
        <f t="shared" si="0"/>
        <v>0</v>
      </c>
      <c r="F39" s="29"/>
      <c r="G39" s="30"/>
      <c r="H39" s="32"/>
      <c r="I39" s="33"/>
      <c r="J39" s="14">
        <f t="shared" si="1"/>
        <v>0</v>
      </c>
      <c r="K39" s="34">
        <f t="shared" si="2"/>
        <v>0</v>
      </c>
      <c r="L39" s="14">
        <f t="shared" si="3"/>
        <v>0</v>
      </c>
      <c r="M39" s="35">
        <f t="shared" si="4"/>
        <v>0</v>
      </c>
      <c r="N39" s="34">
        <f t="shared" si="5"/>
        <v>0</v>
      </c>
      <c r="O39" s="51"/>
      <c r="P39" s="52">
        <f t="shared" si="6"/>
        <v>0</v>
      </c>
      <c r="Q39" s="51"/>
      <c r="R39" s="52">
        <f t="shared" si="7"/>
        <v>0</v>
      </c>
      <c r="S39" s="51"/>
      <c r="T39" s="52">
        <f t="shared" si="8"/>
        <v>0</v>
      </c>
      <c r="U39" s="51"/>
      <c r="V39" s="52">
        <f t="shared" si="9"/>
        <v>0</v>
      </c>
      <c r="W39" s="51"/>
      <c r="X39" s="52">
        <f t="shared" si="10"/>
        <v>0</v>
      </c>
      <c r="Y39" s="51"/>
      <c r="Z39" s="52">
        <f t="shared" si="11"/>
        <v>0</v>
      </c>
      <c r="AA39" s="53"/>
    </row>
    <row r="40" spans="2:27" x14ac:dyDescent="0.25">
      <c r="B40" s="26"/>
      <c r="C40" s="26"/>
      <c r="D40" s="27"/>
      <c r="E40" s="28">
        <f t="shared" si="0"/>
        <v>0</v>
      </c>
      <c r="F40" s="29"/>
      <c r="G40" s="30"/>
      <c r="H40" s="32"/>
      <c r="I40" s="33"/>
      <c r="J40" s="14">
        <f t="shared" si="1"/>
        <v>0</v>
      </c>
      <c r="K40" s="34">
        <f t="shared" si="2"/>
        <v>0</v>
      </c>
      <c r="L40" s="14">
        <f t="shared" si="3"/>
        <v>0</v>
      </c>
      <c r="M40" s="35">
        <f t="shared" si="4"/>
        <v>0</v>
      </c>
      <c r="N40" s="34">
        <f t="shared" si="5"/>
        <v>0</v>
      </c>
      <c r="O40" s="51"/>
      <c r="P40" s="52">
        <f t="shared" si="6"/>
        <v>0</v>
      </c>
      <c r="Q40" s="51"/>
      <c r="R40" s="52">
        <f t="shared" si="7"/>
        <v>0</v>
      </c>
      <c r="S40" s="51"/>
      <c r="T40" s="52">
        <f t="shared" si="8"/>
        <v>0</v>
      </c>
      <c r="U40" s="51"/>
      <c r="V40" s="52">
        <f t="shared" si="9"/>
        <v>0</v>
      </c>
      <c r="W40" s="51"/>
      <c r="X40" s="52">
        <f t="shared" si="10"/>
        <v>0</v>
      </c>
      <c r="Y40" s="51"/>
      <c r="Z40" s="52">
        <f t="shared" si="11"/>
        <v>0</v>
      </c>
      <c r="AA40" s="53"/>
    </row>
    <row r="41" spans="2:27" x14ac:dyDescent="0.25">
      <c r="B41" s="26"/>
      <c r="C41" s="26"/>
      <c r="D41" s="27"/>
      <c r="E41" s="28">
        <f t="shared" si="0"/>
        <v>0</v>
      </c>
      <c r="F41" s="29"/>
      <c r="G41" s="30"/>
      <c r="H41" s="32"/>
      <c r="I41" s="33"/>
      <c r="J41" s="14">
        <f t="shared" si="1"/>
        <v>0</v>
      </c>
      <c r="K41" s="34">
        <f t="shared" si="2"/>
        <v>0</v>
      </c>
      <c r="L41" s="14">
        <f t="shared" si="3"/>
        <v>0</v>
      </c>
      <c r="M41" s="35">
        <f t="shared" si="4"/>
        <v>0</v>
      </c>
      <c r="N41" s="34">
        <f t="shared" si="5"/>
        <v>0</v>
      </c>
      <c r="O41" s="51"/>
      <c r="P41" s="52">
        <f t="shared" si="6"/>
        <v>0</v>
      </c>
      <c r="Q41" s="51"/>
      <c r="R41" s="52">
        <f t="shared" si="7"/>
        <v>0</v>
      </c>
      <c r="S41" s="51"/>
      <c r="T41" s="52">
        <f t="shared" si="8"/>
        <v>0</v>
      </c>
      <c r="U41" s="51"/>
      <c r="V41" s="52">
        <f t="shared" si="9"/>
        <v>0</v>
      </c>
      <c r="W41" s="51"/>
      <c r="X41" s="52">
        <f t="shared" si="10"/>
        <v>0</v>
      </c>
      <c r="Y41" s="51"/>
      <c r="Z41" s="52">
        <f t="shared" si="11"/>
        <v>0</v>
      </c>
      <c r="AA41" s="53"/>
    </row>
    <row r="42" spans="2:27" x14ac:dyDescent="0.25">
      <c r="B42" s="26" t="s">
        <v>74</v>
      </c>
      <c r="C42" s="26" t="s">
        <v>75</v>
      </c>
      <c r="D42" s="27"/>
      <c r="E42" s="28">
        <f t="shared" si="0"/>
        <v>0</v>
      </c>
      <c r="F42" s="29"/>
      <c r="G42" s="30"/>
      <c r="H42" s="32"/>
      <c r="I42" s="33"/>
      <c r="J42" s="14">
        <f t="shared" si="1"/>
        <v>0</v>
      </c>
      <c r="K42" s="34">
        <f t="shared" si="2"/>
        <v>0</v>
      </c>
      <c r="L42" s="14">
        <f t="shared" si="3"/>
        <v>0</v>
      </c>
      <c r="M42" s="35">
        <f t="shared" si="4"/>
        <v>0</v>
      </c>
      <c r="N42" s="34">
        <f t="shared" si="5"/>
        <v>0</v>
      </c>
      <c r="O42" s="51"/>
      <c r="P42" s="52">
        <f t="shared" si="6"/>
        <v>0</v>
      </c>
      <c r="Q42" s="51"/>
      <c r="R42" s="52">
        <f t="shared" si="7"/>
        <v>0</v>
      </c>
      <c r="S42" s="51"/>
      <c r="T42" s="52">
        <f t="shared" si="8"/>
        <v>0</v>
      </c>
      <c r="U42" s="51"/>
      <c r="V42" s="52">
        <f t="shared" si="9"/>
        <v>0</v>
      </c>
      <c r="W42" s="51"/>
      <c r="X42" s="52">
        <f t="shared" si="10"/>
        <v>0</v>
      </c>
      <c r="Y42" s="51"/>
      <c r="Z42" s="52">
        <f t="shared" si="11"/>
        <v>0</v>
      </c>
      <c r="AA42" s="53"/>
    </row>
    <row r="43" spans="2:27" x14ac:dyDescent="0.25">
      <c r="B43" s="26" t="s">
        <v>74</v>
      </c>
      <c r="C43" s="26" t="s">
        <v>104</v>
      </c>
      <c r="D43" s="27"/>
      <c r="E43" s="28">
        <f t="shared" si="0"/>
        <v>0</v>
      </c>
      <c r="F43" s="29"/>
      <c r="G43" s="30"/>
      <c r="H43" s="32"/>
      <c r="I43" s="33"/>
      <c r="J43" s="14">
        <f t="shared" si="1"/>
        <v>0</v>
      </c>
      <c r="K43" s="34">
        <f t="shared" si="2"/>
        <v>0</v>
      </c>
      <c r="L43" s="14">
        <f t="shared" si="3"/>
        <v>0</v>
      </c>
      <c r="M43" s="35">
        <f t="shared" si="4"/>
        <v>0</v>
      </c>
      <c r="N43" s="34">
        <f t="shared" si="5"/>
        <v>0</v>
      </c>
      <c r="O43" s="51"/>
      <c r="P43" s="52">
        <f t="shared" si="6"/>
        <v>0</v>
      </c>
      <c r="Q43" s="51"/>
      <c r="R43" s="52">
        <f t="shared" si="7"/>
        <v>0</v>
      </c>
      <c r="S43" s="51"/>
      <c r="T43" s="52">
        <f t="shared" si="8"/>
        <v>0</v>
      </c>
      <c r="U43" s="51"/>
      <c r="V43" s="52">
        <f t="shared" si="9"/>
        <v>0</v>
      </c>
      <c r="W43" s="51"/>
      <c r="X43" s="52">
        <f t="shared" si="10"/>
        <v>0</v>
      </c>
      <c r="Y43" s="51"/>
      <c r="Z43" s="52">
        <f t="shared" si="11"/>
        <v>0</v>
      </c>
      <c r="AA43" s="53"/>
    </row>
    <row r="44" spans="2:27" ht="16.5" customHeight="1" x14ac:dyDescent="0.25">
      <c r="P44" s="54">
        <f>SUM(P28:P43)</f>
        <v>0</v>
      </c>
      <c r="Q44" s="55"/>
      <c r="R44" s="54">
        <f>SUM(R28:R43)</f>
        <v>0</v>
      </c>
      <c r="S44" s="55"/>
      <c r="T44" s="54">
        <f>SUM(T28:T43)</f>
        <v>0</v>
      </c>
      <c r="U44" s="55"/>
      <c r="V44" s="54">
        <f>SUM(V28:V43)</f>
        <v>0</v>
      </c>
      <c r="W44" s="55"/>
      <c r="X44" s="54">
        <f>SUM(X28:X43)</f>
        <v>0</v>
      </c>
      <c r="Y44" s="55"/>
      <c r="Z44" s="54">
        <f>SUM(Z28:Z43)</f>
        <v>0</v>
      </c>
    </row>
    <row r="45" spans="2:27" x14ac:dyDescent="0.25">
      <c r="B45" s="56" t="s">
        <v>80</v>
      </c>
    </row>
    <row r="46" spans="2:27" s="5" customFormat="1" x14ac:dyDescent="0.25"/>
    <row r="47" spans="2:27" s="5" customFormat="1" x14ac:dyDescent="0.25"/>
    <row r="48" spans="2:27" s="5" customFormat="1" x14ac:dyDescent="0.25"/>
    <row r="49" s="5" customFormat="1" x14ac:dyDescent="0.25"/>
    <row r="50" s="5" customFormat="1" x14ac:dyDescent="0.25"/>
  </sheetData>
  <mergeCells count="27">
    <mergeCell ref="B2:AA2"/>
    <mergeCell ref="B3:AA3"/>
    <mergeCell ref="B8:AA8"/>
    <mergeCell ref="B14:N14"/>
    <mergeCell ref="B15:N15"/>
    <mergeCell ref="B17:AA17"/>
    <mergeCell ref="C19:E19"/>
    <mergeCell ref="G19:O19"/>
    <mergeCell ref="C20:E20"/>
    <mergeCell ref="I20:K20"/>
    <mergeCell ref="C21:E21"/>
    <mergeCell ref="I21:K21"/>
    <mergeCell ref="C22:E22"/>
    <mergeCell ref="I22:K22"/>
    <mergeCell ref="C23:E23"/>
    <mergeCell ref="I23:K23"/>
    <mergeCell ref="B25:AA25"/>
    <mergeCell ref="B26:E26"/>
    <mergeCell ref="F26:I26"/>
    <mergeCell ref="J26:K26"/>
    <mergeCell ref="L26:N26"/>
    <mergeCell ref="O26:P26"/>
    <mergeCell ref="Q26:R26"/>
    <mergeCell ref="S26:T26"/>
    <mergeCell ref="U26:V26"/>
    <mergeCell ref="W26:X26"/>
    <mergeCell ref="Y26:Z26"/>
  </mergeCells>
  <pageMargins left="0.4" right="0.4" top="0.5" bottom="0.5" header="0.511811023622047" footer="0.3"/>
  <pageSetup orientation="landscape" horizontalDpi="300" verticalDpi="300"/>
  <headerFooter>
    <oddFooter>&amp;L&amp;8 © E-Rate Central - Proprietary Template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5142d19-fd3b-4b08-9efc-8a16e808819c">
      <Terms xmlns="http://schemas.microsoft.com/office/infopath/2007/PartnerControls"/>
    </lcf76f155ced4ddcb4097134ff3c332f>
    <TaxCatchAll xmlns="d6c1bc09-1b62-4067-bd7f-5308a3885c24" xsi:nil="true"/>
    <status xmlns="95142d19-fd3b-4b08-9efc-8a16e808819c" xsi:nil="true"/>
    <_ip_UnifiedCompliancePolicyUIAction xmlns="http://schemas.microsoft.com/sharepoint/v3"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79B98929F301F4FA2564AE5DC3D3972" ma:contentTypeVersion="22" ma:contentTypeDescription="Create a new document." ma:contentTypeScope="" ma:versionID="b2d52dbb771da96901dee5b42498f13f">
  <xsd:schema xmlns:xsd="http://www.w3.org/2001/XMLSchema" xmlns:xs="http://www.w3.org/2001/XMLSchema" xmlns:p="http://schemas.microsoft.com/office/2006/metadata/properties" xmlns:ns1="http://schemas.microsoft.com/sharepoint/v3" xmlns:ns2="d6c1bc09-1b62-4067-bd7f-5308a3885c24" xmlns:ns3="95142d19-fd3b-4b08-9efc-8a16e808819c" targetNamespace="http://schemas.microsoft.com/office/2006/metadata/properties" ma:root="true" ma:fieldsID="61155b5e5caeead310b5349ccde45d77" ns1:_="" ns2:_="" ns3:_="">
    <xsd:import namespace="http://schemas.microsoft.com/sharepoint/v3"/>
    <xsd:import namespace="d6c1bc09-1b62-4067-bd7f-5308a3885c24"/>
    <xsd:import namespace="95142d19-fd3b-4b08-9efc-8a16e808819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DateTaken" minOccurs="0"/>
                <xsd:element ref="ns3:MediaServiceOCR"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status" minOccurs="0"/>
                <xsd:element ref="ns3:MediaServiceSearchProperties" minOccurs="0"/>
                <xsd:element ref="ns1:_ip_UnifiedCompliancePolicyProperties" minOccurs="0"/>
                <xsd:element ref="ns1:_ip_UnifiedCompliancePolicyUIAc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7" nillable="true" ma:displayName="Unified Compliance Policy Properties" ma:hidden="true" ma:internalName="_ip_UnifiedCompliancePolicyProperties">
      <xsd:simpleType>
        <xsd:restriction base="dms:Note"/>
      </xsd:simpleType>
    </xsd:element>
    <xsd:element name="_ip_UnifiedCompliancePolicyUIAction" ma:index="2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c1bc09-1b62-4067-bd7f-5308a3885c2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6ae955d-3a5b-4ed3-b9ca-7709706020b6}" ma:internalName="TaxCatchAll" ma:showField="CatchAllData" ma:web="d6c1bc09-1b62-4067-bd7f-5308a3885c2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5142d19-fd3b-4b08-9efc-8a16e808819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8f4fce8-49c3-4d48-ab9c-a45611788db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status" ma:index="25" nillable="true" ma:displayName="status" ma:format="Dropdown" ma:internalName="status">
      <xsd:simpleType>
        <xsd:restriction base="dms:Text">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DA433E2-8CAF-4582-9EB0-13F701CF05C1}">
  <ds:schemaRefs>
    <ds:schemaRef ds:uri="http://schemas.microsoft.com/office/2006/metadata/properties"/>
    <ds:schemaRef ds:uri="http://schemas.microsoft.com/office/infopath/2007/PartnerControls"/>
    <ds:schemaRef ds:uri="95142d19-fd3b-4b08-9efc-8a16e808819c"/>
    <ds:schemaRef ds:uri="d6c1bc09-1b62-4067-bd7f-5308a3885c24"/>
    <ds:schemaRef ds:uri="http://schemas.microsoft.com/sharepoint/v3"/>
  </ds:schemaRefs>
</ds:datastoreItem>
</file>

<file path=customXml/itemProps2.xml><?xml version="1.0" encoding="utf-8"?>
<ds:datastoreItem xmlns:ds="http://schemas.openxmlformats.org/officeDocument/2006/customXml" ds:itemID="{72781D26-9510-440A-A05F-A5CA4A575462}">
  <ds:schemaRefs>
    <ds:schemaRef ds:uri="http://schemas.microsoft.com/sharepoint/v3/contenttype/forms"/>
  </ds:schemaRefs>
</ds:datastoreItem>
</file>

<file path=customXml/itemProps3.xml><?xml version="1.0" encoding="utf-8"?>
<ds:datastoreItem xmlns:ds="http://schemas.openxmlformats.org/officeDocument/2006/customXml" ds:itemID="{3A232089-C458-4514-8419-302BDD6036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6c1bc09-1b62-4067-bd7f-5308a3885c24"/>
    <ds:schemaRef ds:uri="95142d19-fd3b-4b08-9efc-8a16e80881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C2-Grouped Pricing</vt:lpstr>
      <vt:lpstr>C2-Site Specific Pricing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Melissa Zaruba</dc:creator>
  <dc:description/>
  <cp:lastModifiedBy>Alex Majewski</cp:lastModifiedBy>
  <cp:revision>0</cp:revision>
  <cp:lastPrinted>2026-08-26T18:43:33Z</cp:lastPrinted>
  <dcterms:created xsi:type="dcterms:W3CDTF">2026-05-26T18:02:37Z</dcterms:created>
  <dcterms:modified xsi:type="dcterms:W3CDTF">2026-10-08T16:24:59Z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0x010100F79B98929F301F4FA2564AE5DC3D3972</vt:lpwstr>
  </property>
  <property fmtid="{D5CDD505-2E9C-101B-9397-08002B2CF9AE}" pid="3" name="MediaServiceImageTags">
    <vt:lpwstr/>
  </property>
</Properties>
</file>