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centraled.sharepoint.com/sites/E-RateCentral/Shared Documents/E-Rate Clients/Greenwich Public Schools_CT_122616/2027-28/470/C1-470# 270000082 Internet/Drafts and Working Docs/"/>
    </mc:Choice>
  </mc:AlternateContent>
  <xr:revisionPtr revIDLastSave="1" documentId="8_{6B930EF9-4EEE-4E90-A20B-D25EC810B93E}" xr6:coauthVersionLast="47" xr6:coauthVersionMax="47" xr10:uidLastSave="{DDB64B7D-7905-49FB-ACB7-2A438C945548}"/>
  <bookViews>
    <workbookView xWindow="-38510" yWindow="-4530" windowWidth="38620" windowHeight="21100" xr2:uid="{17BD55B2-1217-4F9F-8BD7-37BD2F9C416C}"/>
  </bookViews>
  <sheets>
    <sheet name="C1_Internet" sheetId="1" r:id="rId1"/>
  </sheets>
  <definedNames>
    <definedName name="install">#REF!</definedName>
    <definedName name="Should_installation_charges_be_included_in_quote?">#REF!</definedName>
    <definedName name="Type_of_Equipment">#REF!</definedName>
    <definedName name="ven_install">#REF!</definedName>
    <definedName name="Yes_or_no?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36" i="1" l="1"/>
  <c r="V37" i="1"/>
  <c r="V38" i="1"/>
  <c r="V39" i="1"/>
  <c r="V40" i="1"/>
  <c r="U36" i="1"/>
  <c r="U37" i="1"/>
  <c r="U38" i="1"/>
  <c r="U39" i="1"/>
  <c r="U40" i="1"/>
  <c r="U41" i="1"/>
  <c r="T36" i="1"/>
  <c r="T37" i="1"/>
  <c r="T38" i="1"/>
  <c r="T39" i="1"/>
  <c r="T40" i="1"/>
  <c r="T41" i="1"/>
  <c r="S36" i="1"/>
  <c r="S37" i="1"/>
  <c r="S38" i="1"/>
  <c r="S39" i="1"/>
  <c r="S40" i="1"/>
  <c r="S41" i="1"/>
  <c r="P36" i="1"/>
  <c r="P37" i="1"/>
  <c r="P38" i="1"/>
  <c r="P39" i="1"/>
  <c r="P40" i="1"/>
  <c r="O36" i="1"/>
  <c r="O37" i="1"/>
  <c r="O38" i="1"/>
  <c r="O39" i="1"/>
  <c r="O40" i="1"/>
  <c r="N36" i="1"/>
  <c r="N37" i="1"/>
  <c r="N38" i="1"/>
  <c r="N39" i="1"/>
  <c r="N40" i="1"/>
  <c r="S43" i="1"/>
  <c r="O43" i="1"/>
  <c r="N43" i="1"/>
  <c r="S42" i="1"/>
  <c r="O42" i="1"/>
  <c r="N42" i="1"/>
  <c r="O41" i="1"/>
  <c r="N41" i="1"/>
  <c r="S35" i="1"/>
  <c r="O35" i="1"/>
  <c r="N35" i="1"/>
  <c r="S34" i="1"/>
  <c r="O34" i="1"/>
  <c r="U34" i="1" s="1"/>
  <c r="N34" i="1"/>
  <c r="T34" i="1" s="1"/>
  <c r="S33" i="1"/>
  <c r="O33" i="1"/>
  <c r="N33" i="1"/>
  <c r="S32" i="1"/>
  <c r="O32" i="1"/>
  <c r="N32" i="1"/>
  <c r="P32" i="1" s="1"/>
  <c r="S31" i="1"/>
  <c r="O31" i="1"/>
  <c r="N31" i="1"/>
  <c r="P31" i="1" s="1"/>
  <c r="S30" i="1"/>
  <c r="O30" i="1"/>
  <c r="N30" i="1"/>
  <c r="S29" i="1"/>
  <c r="O29" i="1"/>
  <c r="U29" i="1" s="1"/>
  <c r="N29" i="1"/>
  <c r="P29" i="1" s="1"/>
  <c r="S28" i="1"/>
  <c r="O28" i="1"/>
  <c r="U28" i="1" s="1"/>
  <c r="N28" i="1"/>
  <c r="T28" i="1" s="1"/>
  <c r="S27" i="1"/>
  <c r="O27" i="1"/>
  <c r="N27" i="1"/>
  <c r="P27" i="1" s="1"/>
  <c r="S26" i="1"/>
  <c r="O26" i="1"/>
  <c r="N26" i="1"/>
  <c r="P26" i="1" s="1"/>
  <c r="S25" i="1"/>
  <c r="O25" i="1"/>
  <c r="U25" i="1" s="1"/>
  <c r="N25" i="1"/>
  <c r="T25" i="1" s="1"/>
  <c r="S24" i="1"/>
  <c r="O24" i="1"/>
  <c r="U24" i="1" s="1"/>
  <c r="N24" i="1"/>
  <c r="T24" i="1" s="1"/>
  <c r="V24" i="1" s="1"/>
  <c r="U31" i="1" l="1"/>
  <c r="P43" i="1"/>
  <c r="P42" i="1"/>
  <c r="T42" i="1"/>
  <c r="P35" i="1"/>
  <c r="P33" i="1"/>
  <c r="V34" i="1"/>
  <c r="T35" i="1"/>
  <c r="T30" i="1"/>
  <c r="U30" i="1"/>
  <c r="V28" i="1"/>
  <c r="T31" i="1"/>
  <c r="U26" i="1"/>
  <c r="U32" i="1"/>
  <c r="V25" i="1"/>
  <c r="V41" i="1"/>
  <c r="P25" i="1"/>
  <c r="T27" i="1"/>
  <c r="U27" i="1"/>
  <c r="U33" i="1"/>
  <c r="U43" i="1"/>
  <c r="U35" i="1"/>
  <c r="T26" i="1"/>
  <c r="T32" i="1"/>
  <c r="T29" i="1"/>
  <c r="V29" i="1" s="1"/>
  <c r="P30" i="1"/>
  <c r="T33" i="1"/>
  <c r="P24" i="1"/>
  <c r="P41" i="1"/>
  <c r="U42" i="1"/>
  <c r="V42" i="1" s="1"/>
  <c r="T43" i="1"/>
  <c r="P34" i="1"/>
  <c r="P28" i="1"/>
  <c r="V31" i="1" l="1"/>
  <c r="V27" i="1"/>
  <c r="V26" i="1"/>
  <c r="V35" i="1"/>
  <c r="V30" i="1"/>
  <c r="V43" i="1"/>
  <c r="V33" i="1"/>
  <c r="V32" i="1"/>
</calcChain>
</file>

<file path=xl/sharedStrings.xml><?xml version="1.0" encoding="utf-8"?>
<sst xmlns="http://schemas.openxmlformats.org/spreadsheetml/2006/main" count="83" uniqueCount="47">
  <si>
    <t>INTERNET ACCESS PRICING ATTACHMENT</t>
  </si>
  <si>
    <t>Entity Name:</t>
  </si>
  <si>
    <t>E-Rate BEN:</t>
  </si>
  <si>
    <t>Form 470#:</t>
  </si>
  <si>
    <t>PRICING ATTACHMENT RESPONSE INSTRUCTIONS</t>
  </si>
  <si>
    <t>Unless otherwise specified in the Form 470 or filing attachments, the following apply to this solicitation:</t>
  </si>
  <si>
    <t>1) The Pricing Attachment worksheet is required to be completed by all Offerors and included with all proposal submissions in Excel format.</t>
  </si>
  <si>
    <t xml:space="preserve">2) Offerors are only responsible for completing the information in the yellow cells below.  </t>
  </si>
  <si>
    <t xml:space="preserve">3) The Filing Entity understands Offerors may structure their service levels differently. Should an Offeror not be able to provide a listed required level of service, the Offeror should enter their closest comparable level of service in the "Bandwidth Offered" columns.  </t>
  </si>
  <si>
    <t xml:space="preserve">4) Should there be a discrepancy between the fees listed in this Pricing Attachment and any other proposal response document, the costs offered in this document shall prevail.  </t>
  </si>
  <si>
    <t>OFFEROR INFORMATION</t>
  </si>
  <si>
    <t>Service Provider:</t>
  </si>
  <si>
    <t>SPIN:</t>
  </si>
  <si>
    <t>Contact Name:</t>
  </si>
  <si>
    <t>Contact E-mail:</t>
  </si>
  <si>
    <t>Contact Phone:</t>
  </si>
  <si>
    <t>PRICING SCHEDULE</t>
  </si>
  <si>
    <t>Service Location Name</t>
  </si>
  <si>
    <t>Service Address</t>
  </si>
  <si>
    <t>Requested Initial Term Length  (Months)</t>
  </si>
  <si>
    <t>Offered Initial Term Length (Months)</t>
  </si>
  <si>
    <t>Bandwidth MRC</t>
  </si>
  <si>
    <t>Leased Router/
Modem Fee
MRC</t>
  </si>
  <si>
    <t>Static IP MRC for the Qty Required</t>
  </si>
  <si>
    <t>Other MRC</t>
  </si>
  <si>
    <t>Total MRC</t>
  </si>
  <si>
    <t>Total E-Rate Eligible MRC</t>
  </si>
  <si>
    <t>Total E-Rate Ineligible MRC</t>
  </si>
  <si>
    <t>Standard Installation NRC</t>
  </si>
  <si>
    <t>Special Construction NRC</t>
  </si>
  <si>
    <t>Total NRC</t>
  </si>
  <si>
    <t>Total Initial Contract Cost</t>
  </si>
  <si>
    <t>Total E-Rate Eligible Contract Cost</t>
  </si>
  <si>
    <t>Total E-Rate Ineligible Contract Cost</t>
  </si>
  <si>
    <t>Notes</t>
  </si>
  <si>
    <t>Provide the manufacturer make, model and E-Rate eligibility of any vendor provided equip:</t>
  </si>
  <si>
    <t>Do USF fees apply to any of these services?</t>
  </si>
  <si>
    <t>Do any additional service provider fees/surcharges apply to any of these services?</t>
  </si>
  <si>
    <t>Greenwich Public Schools</t>
  </si>
  <si>
    <t>Greenwich High School</t>
  </si>
  <si>
    <t>District Office</t>
  </si>
  <si>
    <t>10 Hillside Road, Greenwich, CT 06830</t>
  </si>
  <si>
    <t xml:space="preserve">290 Greenwich Avenue, Greenwich, CT 06830 </t>
  </si>
  <si>
    <t>Requested Bandwidth (Gbps)</t>
  </si>
  <si>
    <t>Download Bandwidth Offered
(Gbps)</t>
  </si>
  <si>
    <t>Upload Bandwidth Offered
(Gbps)</t>
  </si>
  <si>
    <t># Static IP /28 Qty of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</si>
</sst>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(&quot;$&quot;* #,##0.00_);_(&quot;$&quot;* \(#,##0.00\);_(&quot;$&quot;* &quot;-&quot;??_);_(@_)"/>
    <numFmt numFmtId="164" formatCode="&quot;$&quot;#,##0.00"/>
    <numFmt numFmtId="165" formatCode="[&lt;=9999999]###\-####;\(###\)\ ###\-####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Aptos"/>
      <family val="2"/>
    </font>
    <font>
      <sz val="11"/>
      <color rgb="FFFF0000"/>
      <name val="Aptos"/>
      <family val="2"/>
    </font>
    <font>
      <b/>
      <sz val="11"/>
      <color theme="1"/>
      <name val="Aptos"/>
      <family val="2"/>
    </font>
    <font>
      <b/>
      <sz val="16"/>
      <color theme="0"/>
      <name val="Aptos"/>
      <family val="2"/>
    </font>
    <font>
      <sz val="16"/>
      <color theme="0"/>
      <name val="Aptos"/>
      <family val="2"/>
    </font>
    <font>
      <sz val="16"/>
      <color theme="1"/>
      <name val="Aptos"/>
      <family val="2"/>
    </font>
    <font>
      <b/>
      <sz val="11"/>
      <name val="Aptos"/>
      <family val="2"/>
    </font>
    <font>
      <sz val="11"/>
      <name val="Aptos"/>
      <family val="2"/>
    </font>
    <font>
      <b/>
      <sz val="12"/>
      <name val="Aptos"/>
      <family val="2"/>
    </font>
    <font>
      <b/>
      <sz val="20"/>
      <color theme="1"/>
      <name val="Aptos"/>
      <family val="2"/>
    </font>
    <font>
      <sz val="12"/>
      <color theme="1"/>
      <name val="Aptos"/>
      <family val="2"/>
    </font>
    <font>
      <sz val="12"/>
      <name val="Aptos"/>
      <family val="2"/>
    </font>
    <font>
      <b/>
      <u/>
      <sz val="13"/>
      <name val="Aptos"/>
      <family val="2"/>
    </font>
    <font>
      <b/>
      <u/>
      <sz val="11"/>
      <name val="Aptos"/>
      <family val="2"/>
    </font>
    <font>
      <b/>
      <u/>
      <sz val="13"/>
      <color theme="1"/>
      <name val="Aptos"/>
      <family val="2"/>
    </font>
    <font>
      <u/>
      <sz val="11"/>
      <color theme="1"/>
      <name val="Aptos"/>
      <family val="2"/>
    </font>
    <font>
      <b/>
      <sz val="10"/>
      <color theme="0"/>
      <name val="Aptos"/>
      <family val="2"/>
    </font>
    <font>
      <b/>
      <sz val="10"/>
      <name val="Aptos"/>
      <family val="2"/>
    </font>
    <font>
      <b/>
      <sz val="10"/>
      <color theme="1"/>
      <name val="Aptos"/>
      <family val="2"/>
    </font>
    <font>
      <sz val="10"/>
      <color theme="1"/>
      <name val="Aptos"/>
      <family val="2"/>
    </font>
    <font>
      <sz val="10"/>
      <name val="Aptos"/>
      <family val="2"/>
    </font>
  </fonts>
  <fills count="8">
    <fill>
      <patternFill patternType="none"/>
    </fill>
    <fill>
      <patternFill patternType="gray125"/>
    </fill>
    <fill>
      <patternFill patternType="solid">
        <fgColor rgb="FF19638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EF"/>
        <bgColor theme="4" tint="0.79998168889431442"/>
      </patternFill>
    </fill>
    <fill>
      <patternFill patternType="solid">
        <fgColor rgb="FFFFFFE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 applyAlignment="1">
      <alignment vertical="center"/>
    </xf>
    <xf numFmtId="2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2" fontId="5" fillId="2" borderId="2" xfId="0" applyNumberFormat="1" applyFont="1" applyFill="1" applyBorder="1" applyAlignment="1">
      <alignment horizontal="center" vertical="center"/>
    </xf>
    <xf numFmtId="1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7" fillId="3" borderId="0" xfId="0" applyFont="1" applyFill="1" applyAlignment="1">
      <alignment horizontal="left" vertical="center"/>
    </xf>
    <xf numFmtId="0" fontId="3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44" fontId="1" fillId="3" borderId="0" xfId="0" applyNumberFormat="1" applyFont="1" applyFill="1" applyAlignment="1">
      <alignment horizontal="right" vertical="center"/>
    </xf>
    <xf numFmtId="0" fontId="7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1" fontId="1" fillId="3" borderId="0" xfId="0" applyNumberFormat="1" applyFont="1" applyFill="1" applyAlignment="1">
      <alignment horizontal="left" vertical="center"/>
    </xf>
    <xf numFmtId="0" fontId="9" fillId="3" borderId="4" xfId="0" applyFont="1" applyFill="1" applyBorder="1" applyAlignment="1">
      <alignment horizontal="left" vertical="center"/>
    </xf>
    <xf numFmtId="0" fontId="10" fillId="3" borderId="4" xfId="0" applyFont="1" applyFill="1" applyBorder="1" applyAlignment="1">
      <alignment vertical="center"/>
    </xf>
    <xf numFmtId="0" fontId="11" fillId="3" borderId="4" xfId="0" applyFont="1" applyFill="1" applyBorder="1" applyAlignment="1">
      <alignment vertical="center"/>
    </xf>
    <xf numFmtId="44" fontId="11" fillId="3" borderId="4" xfId="0" applyNumberFormat="1" applyFont="1" applyFill="1" applyBorder="1" applyAlignment="1">
      <alignment horizontal="right" vertical="center"/>
    </xf>
    <xf numFmtId="0" fontId="9" fillId="3" borderId="4" xfId="0" applyFont="1" applyFill="1" applyBorder="1" applyAlignment="1">
      <alignment horizontal="left"/>
    </xf>
    <xf numFmtId="0" fontId="12" fillId="3" borderId="4" xfId="0" applyFont="1" applyFill="1" applyBorder="1" applyAlignment="1">
      <alignment horizontal="left"/>
    </xf>
    <xf numFmtId="1" fontId="11" fillId="0" borderId="4" xfId="0" applyNumberFormat="1" applyFont="1" applyBorder="1" applyAlignment="1">
      <alignment horizontal="left" vertical="center"/>
    </xf>
    <xf numFmtId="0" fontId="11" fillId="3" borderId="0" xfId="0" applyFont="1" applyFill="1" applyAlignment="1">
      <alignment vertical="center"/>
    </xf>
    <xf numFmtId="0" fontId="13" fillId="3" borderId="0" xfId="0" applyFont="1" applyFill="1" applyAlignment="1">
      <alignment horizontal="left"/>
    </xf>
    <xf numFmtId="0" fontId="14" fillId="3" borderId="0" xfId="0" applyFont="1" applyFill="1" applyAlignment="1">
      <alignment horizontal="left" vertical="center"/>
    </xf>
    <xf numFmtId="1" fontId="1" fillId="3" borderId="0" xfId="0" applyNumberFormat="1" applyFont="1" applyFill="1" applyAlignment="1">
      <alignment horizontal="center" vertical="center"/>
    </xf>
    <xf numFmtId="164" fontId="1" fillId="3" borderId="0" xfId="0" applyNumberFormat="1" applyFont="1" applyFill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3" borderId="0" xfId="0" applyFont="1" applyFill="1" applyAlignment="1">
      <alignment vertical="top" wrapText="1"/>
    </xf>
    <xf numFmtId="0" fontId="1" fillId="3" borderId="0" xfId="0" applyFont="1" applyFill="1" applyAlignment="1">
      <alignment vertical="top"/>
    </xf>
    <xf numFmtId="0" fontId="8" fillId="3" borderId="0" xfId="0" applyFont="1" applyFill="1" applyAlignment="1">
      <alignment horizontal="left" vertical="top" wrapText="1"/>
    </xf>
    <xf numFmtId="0" fontId="8" fillId="0" borderId="0" xfId="0" applyFont="1" applyAlignment="1" applyProtection="1">
      <alignment vertical="center"/>
      <protection locked="0"/>
    </xf>
    <xf numFmtId="0" fontId="1" fillId="3" borderId="4" xfId="0" applyFont="1" applyFill="1" applyBorder="1" applyAlignment="1">
      <alignment vertical="top" wrapText="1"/>
    </xf>
    <xf numFmtId="0" fontId="15" fillId="3" borderId="0" xfId="0" applyFont="1" applyFill="1" applyAlignment="1">
      <alignment horizontal="left"/>
    </xf>
    <xf numFmtId="0" fontId="16" fillId="3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1" fillId="4" borderId="5" xfId="0" applyFont="1" applyFill="1" applyBorder="1" applyAlignment="1" applyProtection="1">
      <alignment vertical="center"/>
      <protection locked="0"/>
    </xf>
    <xf numFmtId="0" fontId="1" fillId="4" borderId="5" xfId="0" applyFont="1" applyFill="1" applyBorder="1" applyAlignment="1" applyProtection="1">
      <alignment horizontal="left" vertical="center"/>
      <protection locked="0"/>
    </xf>
    <xf numFmtId="0" fontId="1" fillId="4" borderId="6" xfId="0" applyFont="1" applyFill="1" applyBorder="1" applyAlignment="1" applyProtection="1">
      <alignment vertical="center"/>
      <protection locked="0"/>
    </xf>
    <xf numFmtId="0" fontId="1" fillId="4" borderId="7" xfId="0" applyFont="1" applyFill="1" applyBorder="1" applyAlignment="1" applyProtection="1">
      <alignment vertical="center"/>
      <protection locked="0"/>
    </xf>
    <xf numFmtId="165" fontId="1" fillId="4" borderId="7" xfId="0" applyNumberFormat="1" applyFont="1" applyFill="1" applyBorder="1" applyAlignment="1" applyProtection="1">
      <alignment horizontal="left" vertical="center"/>
      <protection locked="0"/>
    </xf>
    <xf numFmtId="0" fontId="2" fillId="3" borderId="0" xfId="0" applyFont="1" applyFill="1" applyAlignment="1">
      <alignment horizontal="left" vertical="center"/>
    </xf>
    <xf numFmtId="49" fontId="20" fillId="0" borderId="6" xfId="0" applyNumberFormat="1" applyFont="1" applyBorder="1" applyAlignment="1">
      <alignment horizontal="left" vertical="center"/>
    </xf>
    <xf numFmtId="0" fontId="20" fillId="0" borderId="6" xfId="0" applyFont="1" applyBorder="1" applyAlignment="1">
      <alignment horizontal="center" vertical="center"/>
    </xf>
    <xf numFmtId="0" fontId="20" fillId="5" borderId="6" xfId="0" applyFont="1" applyFill="1" applyBorder="1" applyAlignment="1" applyProtection="1">
      <alignment horizontal="center" vertical="center"/>
      <protection locked="0"/>
    </xf>
    <xf numFmtId="44" fontId="20" fillId="5" borderId="6" xfId="0" applyNumberFormat="1" applyFont="1" applyFill="1" applyBorder="1" applyAlignment="1" applyProtection="1">
      <alignment horizontal="right" vertical="center"/>
      <protection locked="0"/>
    </xf>
    <xf numFmtId="1" fontId="20" fillId="0" borderId="6" xfId="0" applyNumberFormat="1" applyFont="1" applyBorder="1" applyAlignment="1">
      <alignment horizontal="center" vertical="center"/>
    </xf>
    <xf numFmtId="44" fontId="20" fillId="0" borderId="6" xfId="0" applyNumberFormat="1" applyFont="1" applyBorder="1" applyAlignment="1">
      <alignment horizontal="right" vertical="center"/>
    </xf>
    <xf numFmtId="44" fontId="21" fillId="5" borderId="6" xfId="0" applyNumberFormat="1" applyFont="1" applyFill="1" applyBorder="1" applyAlignment="1" applyProtection="1">
      <alignment horizontal="right" vertical="center"/>
      <protection locked="0"/>
    </xf>
    <xf numFmtId="0" fontId="3" fillId="0" borderId="0" xfId="0" applyFont="1" applyAlignment="1">
      <alignment vertical="center"/>
    </xf>
    <xf numFmtId="2" fontId="3" fillId="0" borderId="0" xfId="0" applyNumberFormat="1" applyFont="1" applyAlignment="1">
      <alignment horizontal="center" vertical="center"/>
    </xf>
    <xf numFmtId="0" fontId="1" fillId="5" borderId="8" xfId="0" applyFont="1" applyFill="1" applyBorder="1" applyAlignment="1" applyProtection="1">
      <alignment vertical="center"/>
      <protection locked="0"/>
    </xf>
    <xf numFmtId="1" fontId="1" fillId="5" borderId="8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Alignment="1">
      <alignment vertical="center"/>
    </xf>
    <xf numFmtId="0" fontId="3" fillId="3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44" fontId="3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left"/>
    </xf>
    <xf numFmtId="0" fontId="7" fillId="0" borderId="0" xfId="0" applyFont="1" applyFill="1"/>
    <xf numFmtId="0" fontId="17" fillId="2" borderId="5" xfId="0" applyFont="1" applyFill="1" applyBorder="1" applyAlignment="1">
      <alignment horizontal="center" vertical="center" wrapText="1"/>
    </xf>
    <xf numFmtId="2" fontId="17" fillId="2" borderId="5" xfId="0" applyNumberFormat="1" applyFont="1" applyFill="1" applyBorder="1" applyAlignment="1">
      <alignment horizontal="center" vertical="center" wrapText="1"/>
    </xf>
    <xf numFmtId="2" fontId="18" fillId="6" borderId="5" xfId="0" applyNumberFormat="1" applyFont="1" applyFill="1" applyBorder="1" applyAlignment="1">
      <alignment horizontal="center" vertical="center" wrapText="1"/>
    </xf>
    <xf numFmtId="0" fontId="19" fillId="6" borderId="5" xfId="0" applyFont="1" applyFill="1" applyBorder="1" applyAlignment="1">
      <alignment horizontal="center" vertical="center" wrapText="1"/>
    </xf>
    <xf numFmtId="1" fontId="17" fillId="2" borderId="5" xfId="0" applyNumberFormat="1" applyFont="1" applyFill="1" applyBorder="1" applyAlignment="1">
      <alignment horizontal="center" vertical="center" wrapText="1"/>
    </xf>
    <xf numFmtId="1" fontId="19" fillId="6" borderId="5" xfId="0" applyNumberFormat="1" applyFont="1" applyFill="1" applyBorder="1" applyAlignment="1">
      <alignment horizontal="center" vertical="center" wrapText="1"/>
    </xf>
    <xf numFmtId="0" fontId="19" fillId="7" borderId="5" xfId="0" applyFont="1" applyFill="1" applyBorder="1" applyAlignment="1">
      <alignment horizontal="center" vertical="center" wrapText="1"/>
    </xf>
    <xf numFmtId="0" fontId="18" fillId="6" borderId="5" xfId="0" applyFont="1" applyFill="1" applyBorder="1" applyAlignment="1">
      <alignment horizontal="center" vertical="center" wrapText="1"/>
    </xf>
    <xf numFmtId="49" fontId="20" fillId="0" borderId="9" xfId="0" applyNumberFormat="1" applyFont="1" applyBorder="1" applyAlignment="1">
      <alignment vertical="center"/>
    </xf>
    <xf numFmtId="49" fontId="20" fillId="0" borderId="10" xfId="0" applyNumberFormat="1" applyFont="1" applyBorder="1" applyAlignment="1">
      <alignment horizontal="left" vertical="center"/>
    </xf>
    <xf numFmtId="0" fontId="20" fillId="0" borderId="10" xfId="0" applyFont="1" applyBorder="1" applyAlignment="1">
      <alignment horizontal="center" vertical="center"/>
    </xf>
    <xf numFmtId="0" fontId="20" fillId="5" borderId="10" xfId="0" applyFont="1" applyFill="1" applyBorder="1" applyAlignment="1" applyProtection="1">
      <alignment horizontal="center" vertical="center"/>
      <protection locked="0"/>
    </xf>
    <xf numFmtId="44" fontId="20" fillId="5" borderId="10" xfId="0" applyNumberFormat="1" applyFont="1" applyFill="1" applyBorder="1" applyAlignment="1" applyProtection="1">
      <alignment horizontal="right" vertical="center"/>
      <protection locked="0"/>
    </xf>
    <xf numFmtId="1" fontId="20" fillId="0" borderId="10" xfId="0" applyNumberFormat="1" applyFont="1" applyBorder="1" applyAlignment="1">
      <alignment horizontal="center" vertical="center"/>
    </xf>
    <xf numFmtId="44" fontId="20" fillId="0" borderId="10" xfId="0" applyNumberFormat="1" applyFont="1" applyBorder="1" applyAlignment="1">
      <alignment horizontal="right" vertical="center"/>
    </xf>
    <xf numFmtId="44" fontId="21" fillId="5" borderId="10" xfId="0" applyNumberFormat="1" applyFont="1" applyFill="1" applyBorder="1" applyAlignment="1" applyProtection="1">
      <alignment horizontal="right" vertical="center"/>
      <protection locked="0"/>
    </xf>
    <xf numFmtId="49" fontId="20" fillId="5" borderId="11" xfId="0" applyNumberFormat="1" applyFont="1" applyFill="1" applyBorder="1" applyAlignment="1" applyProtection="1">
      <alignment horizontal="left" vertical="center"/>
      <protection locked="0"/>
    </xf>
    <xf numFmtId="49" fontId="20" fillId="0" borderId="12" xfId="0" applyNumberFormat="1" applyFont="1" applyBorder="1" applyAlignment="1">
      <alignment vertical="center"/>
    </xf>
    <xf numFmtId="49" fontId="20" fillId="5" borderId="13" xfId="0" applyNumberFormat="1" applyFont="1" applyFill="1" applyBorder="1" applyAlignment="1" applyProtection="1">
      <alignment horizontal="left" vertical="center"/>
      <protection locked="0"/>
    </xf>
    <xf numFmtId="49" fontId="20" fillId="0" borderId="14" xfId="0" applyNumberFormat="1" applyFont="1" applyBorder="1" applyAlignment="1">
      <alignment vertical="center"/>
    </xf>
    <xf numFmtId="49" fontId="20" fillId="0" borderId="15" xfId="0" applyNumberFormat="1" applyFont="1" applyBorder="1" applyAlignment="1">
      <alignment horizontal="left" vertical="center"/>
    </xf>
    <xf numFmtId="0" fontId="20" fillId="0" borderId="15" xfId="0" applyFont="1" applyBorder="1" applyAlignment="1">
      <alignment horizontal="center" vertical="center"/>
    </xf>
    <xf numFmtId="0" fontId="20" fillId="5" borderId="15" xfId="0" applyFont="1" applyFill="1" applyBorder="1" applyAlignment="1" applyProtection="1">
      <alignment horizontal="center" vertical="center"/>
      <protection locked="0"/>
    </xf>
    <xf numFmtId="44" fontId="20" fillId="5" borderId="15" xfId="0" applyNumberFormat="1" applyFont="1" applyFill="1" applyBorder="1" applyAlignment="1" applyProtection="1">
      <alignment horizontal="right" vertical="center"/>
      <protection locked="0"/>
    </xf>
    <xf numFmtId="1" fontId="20" fillId="0" borderId="15" xfId="0" applyNumberFormat="1" applyFont="1" applyBorder="1" applyAlignment="1">
      <alignment horizontal="center" vertical="center"/>
    </xf>
    <xf numFmtId="44" fontId="20" fillId="0" borderId="15" xfId="0" applyNumberFormat="1" applyFont="1" applyBorder="1" applyAlignment="1">
      <alignment horizontal="right" vertical="center"/>
    </xf>
    <xf numFmtId="44" fontId="21" fillId="5" borderId="15" xfId="0" applyNumberFormat="1" applyFont="1" applyFill="1" applyBorder="1" applyAlignment="1" applyProtection="1">
      <alignment horizontal="right" vertical="center"/>
      <protection locked="0"/>
    </xf>
    <xf numFmtId="49" fontId="20" fillId="5" borderId="16" xfId="0" applyNumberFormat="1" applyFont="1" applyFill="1" applyBorder="1" applyAlignment="1" applyProtection="1">
      <alignment horizontal="left" vertical="center"/>
      <protection locked="0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0624F-388D-414D-98B2-0296F58AA99C}">
  <sheetPr>
    <tabColor theme="9" tint="-0.249977111117893"/>
    <pageSetUpPr fitToPage="1"/>
  </sheetPr>
  <dimension ref="B1:W47"/>
  <sheetViews>
    <sheetView showGridLines="0" tabSelected="1" zoomScale="80" zoomScaleNormal="80" workbookViewId="0">
      <selection activeCell="K24" sqref="K24"/>
    </sheetView>
  </sheetViews>
  <sheetFormatPr defaultColWidth="8.85546875" defaultRowHeight="15" x14ac:dyDescent="0.25"/>
  <cols>
    <col min="1" max="1" width="1.28515625" style="1" customWidth="1"/>
    <col min="2" max="2" width="21.42578125" style="1" customWidth="1"/>
    <col min="3" max="3" width="42" style="1" customWidth="1"/>
    <col min="4" max="5" width="11" style="2" customWidth="1"/>
    <col min="6" max="7" width="11.28515625" style="1" customWidth="1"/>
    <col min="8" max="8" width="12.140625" style="1" customWidth="1"/>
    <col min="9" max="9" width="12.140625" style="3" customWidth="1"/>
    <col min="10" max="10" width="12.140625" style="1" customWidth="1"/>
    <col min="11" max="11" width="12.140625" style="3" customWidth="1"/>
    <col min="12" max="13" width="12.140625" style="1" customWidth="1"/>
    <col min="14" max="16" width="12.140625" style="1" hidden="1" customWidth="1"/>
    <col min="17" max="17" width="12.140625" style="1" customWidth="1"/>
    <col min="18" max="18" width="13.42578125" style="1" customWidth="1"/>
    <col min="19" max="19" width="12.140625" style="1" hidden="1" customWidth="1"/>
    <col min="20" max="22" width="12.140625" style="1" customWidth="1"/>
    <col min="23" max="23" width="39.42578125" style="1" customWidth="1"/>
    <col min="24" max="16384" width="8.85546875" style="1"/>
  </cols>
  <sheetData>
    <row r="1" spans="2:23" ht="6" customHeight="1" x14ac:dyDescent="0.25"/>
    <row r="2" spans="2:23" s="9" customFormat="1" ht="21" x14ac:dyDescent="0.25">
      <c r="B2" s="4" t="s">
        <v>0</v>
      </c>
      <c r="C2" s="5"/>
      <c r="D2" s="6"/>
      <c r="E2" s="6"/>
      <c r="F2" s="5"/>
      <c r="G2" s="5"/>
      <c r="H2" s="5"/>
      <c r="I2" s="7"/>
      <c r="J2" s="5"/>
      <c r="K2" s="7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8"/>
    </row>
    <row r="3" spans="2:23" ht="7.5" customHeight="1" x14ac:dyDescent="0.25"/>
    <row r="4" spans="2:23" s="12" customFormat="1" ht="15.75" customHeight="1" x14ac:dyDescent="0.25">
      <c r="B4" s="10" t="s">
        <v>1</v>
      </c>
      <c r="C4" s="55" t="s">
        <v>38</v>
      </c>
      <c r="D4" s="57"/>
      <c r="E4" s="57"/>
      <c r="F4" s="57"/>
      <c r="G4" s="58"/>
      <c r="H4" s="58"/>
      <c r="I4" s="58"/>
      <c r="J4" s="59"/>
      <c r="K4" s="60"/>
      <c r="L4" s="60"/>
      <c r="M4" s="61"/>
      <c r="N4" s="57"/>
      <c r="O4" s="57"/>
      <c r="P4" s="57"/>
      <c r="Q4" s="57"/>
      <c r="R4" s="57"/>
      <c r="S4" s="57"/>
      <c r="T4" s="57"/>
      <c r="U4" s="11"/>
      <c r="V4" s="11"/>
      <c r="W4" s="11"/>
    </row>
    <row r="5" spans="2:23" s="12" customFormat="1" ht="15.75" customHeight="1" x14ac:dyDescent="0.25">
      <c r="B5" s="10" t="s">
        <v>2</v>
      </c>
      <c r="C5" s="56">
        <v>122616</v>
      </c>
      <c r="D5" s="11"/>
      <c r="E5" s="11"/>
      <c r="F5" s="11"/>
      <c r="J5" s="13"/>
      <c r="K5" s="14"/>
      <c r="L5" s="15"/>
      <c r="M5" s="16"/>
      <c r="P5" s="11"/>
      <c r="Q5" s="11"/>
      <c r="R5" s="11"/>
      <c r="S5" s="11"/>
      <c r="T5" s="11"/>
      <c r="U5" s="11"/>
      <c r="V5" s="11"/>
    </row>
    <row r="6" spans="2:23" s="12" customFormat="1" ht="15.75" customHeight="1" x14ac:dyDescent="0.25">
      <c r="B6" s="10" t="s">
        <v>3</v>
      </c>
      <c r="C6" s="56">
        <v>270000082</v>
      </c>
      <c r="D6" s="11"/>
      <c r="E6" s="11"/>
      <c r="F6" s="11"/>
      <c r="J6" s="13"/>
      <c r="K6" s="14"/>
      <c r="L6" s="15"/>
      <c r="M6" s="16"/>
      <c r="P6" s="11"/>
      <c r="Q6" s="11"/>
      <c r="R6" s="11"/>
      <c r="S6" s="11"/>
      <c r="T6" s="11"/>
      <c r="U6" s="11"/>
      <c r="V6" s="11"/>
    </row>
    <row r="7" spans="2:23" s="24" customFormat="1" ht="7.5" customHeight="1" thickBot="1" x14ac:dyDescent="0.3">
      <c r="B7" s="17"/>
      <c r="C7" s="18"/>
      <c r="D7" s="18"/>
      <c r="E7" s="18"/>
      <c r="F7" s="18"/>
      <c r="G7" s="19"/>
      <c r="H7" s="19"/>
      <c r="I7" s="19"/>
      <c r="J7" s="20"/>
      <c r="K7" s="21"/>
      <c r="L7" s="22"/>
      <c r="M7" s="23"/>
      <c r="N7" s="19"/>
      <c r="O7" s="18"/>
      <c r="P7" s="18"/>
      <c r="Q7" s="18"/>
      <c r="R7" s="18"/>
      <c r="S7" s="18"/>
      <c r="T7" s="18"/>
      <c r="U7" s="18"/>
      <c r="V7" s="18"/>
      <c r="W7" s="18"/>
    </row>
    <row r="8" spans="2:23" s="12" customFormat="1" ht="24.75" customHeight="1" x14ac:dyDescent="0.3">
      <c r="B8" s="25" t="s">
        <v>4</v>
      </c>
      <c r="C8" s="26"/>
      <c r="D8" s="26"/>
      <c r="E8" s="10"/>
      <c r="F8" s="10"/>
      <c r="G8" s="10"/>
      <c r="H8" s="10"/>
      <c r="I8" s="10"/>
      <c r="J8" s="10"/>
      <c r="L8" s="27"/>
      <c r="M8" s="28"/>
    </row>
    <row r="9" spans="2:23" s="31" customFormat="1" x14ac:dyDescent="0.25">
      <c r="B9" s="29" t="s">
        <v>5</v>
      </c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</row>
    <row r="10" spans="2:23" s="31" customFormat="1" x14ac:dyDescent="0.25">
      <c r="B10" s="29" t="s">
        <v>6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</row>
    <row r="11" spans="2:23" s="31" customFormat="1" x14ac:dyDescent="0.25">
      <c r="B11" s="29" t="s">
        <v>7</v>
      </c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</row>
    <row r="12" spans="2:23" s="31" customFormat="1" x14ac:dyDescent="0.25">
      <c r="B12" s="33" t="s">
        <v>8</v>
      </c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</row>
    <row r="13" spans="2:23" s="31" customFormat="1" x14ac:dyDescent="0.25">
      <c r="B13" s="29" t="s">
        <v>9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</row>
    <row r="14" spans="2:23" s="31" customFormat="1" ht="7.5" customHeight="1" thickBot="1" x14ac:dyDescent="0.3"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</row>
    <row r="15" spans="2:23" s="12" customFormat="1" ht="24" customHeight="1" x14ac:dyDescent="0.3">
      <c r="B15" s="35" t="s">
        <v>10</v>
      </c>
      <c r="C15" s="36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</row>
    <row r="16" spans="2:23" s="12" customFormat="1" x14ac:dyDescent="0.25">
      <c r="B16" s="10" t="s">
        <v>11</v>
      </c>
      <c r="C16" s="38"/>
    </row>
    <row r="17" spans="2:23" s="12" customFormat="1" x14ac:dyDescent="0.25">
      <c r="B17" s="10" t="s">
        <v>12</v>
      </c>
      <c r="C17" s="39"/>
    </row>
    <row r="18" spans="2:23" s="12" customFormat="1" x14ac:dyDescent="0.25">
      <c r="B18" s="10" t="s">
        <v>13</v>
      </c>
      <c r="C18" s="40"/>
    </row>
    <row r="19" spans="2:23" s="12" customFormat="1" x14ac:dyDescent="0.25">
      <c r="B19" s="10" t="s">
        <v>14</v>
      </c>
      <c r="C19" s="41"/>
    </row>
    <row r="20" spans="2:23" s="12" customFormat="1" x14ac:dyDescent="0.25">
      <c r="B20" s="10" t="s">
        <v>15</v>
      </c>
      <c r="C20" s="42"/>
    </row>
    <row r="21" spans="2:23" ht="7.5" customHeight="1" thickBot="1" x14ac:dyDescent="0.3"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</row>
    <row r="22" spans="2:23" s="12" customFormat="1" ht="24" customHeight="1" x14ac:dyDescent="0.3">
      <c r="B22" s="35" t="s">
        <v>16</v>
      </c>
      <c r="C22" s="36"/>
      <c r="D22" s="37"/>
      <c r="E22" s="37"/>
      <c r="F22" s="37"/>
      <c r="G22" s="37"/>
      <c r="H22" s="37"/>
      <c r="I22" s="37"/>
      <c r="J22" s="37"/>
      <c r="K22" s="37"/>
      <c r="L22" s="43"/>
      <c r="M22" s="37"/>
      <c r="N22" s="37"/>
    </row>
    <row r="23" spans="2:23" ht="69" customHeight="1" thickBot="1" x14ac:dyDescent="0.3">
      <c r="B23" s="62" t="s">
        <v>17</v>
      </c>
      <c r="C23" s="62" t="s">
        <v>18</v>
      </c>
      <c r="D23" s="63" t="s">
        <v>19</v>
      </c>
      <c r="E23" s="63" t="s">
        <v>43</v>
      </c>
      <c r="F23" s="64" t="s">
        <v>20</v>
      </c>
      <c r="G23" s="64" t="s">
        <v>44</v>
      </c>
      <c r="H23" s="64" t="s">
        <v>45</v>
      </c>
      <c r="I23" s="65" t="s">
        <v>21</v>
      </c>
      <c r="J23" s="65" t="s">
        <v>22</v>
      </c>
      <c r="K23" s="66" t="s">
        <v>46</v>
      </c>
      <c r="L23" s="65" t="s">
        <v>23</v>
      </c>
      <c r="M23" s="67" t="s">
        <v>24</v>
      </c>
      <c r="N23" s="68" t="s">
        <v>25</v>
      </c>
      <c r="O23" s="68" t="s">
        <v>26</v>
      </c>
      <c r="P23" s="68" t="s">
        <v>27</v>
      </c>
      <c r="Q23" s="69" t="s">
        <v>28</v>
      </c>
      <c r="R23" s="65" t="s">
        <v>29</v>
      </c>
      <c r="S23" s="68" t="s">
        <v>30</v>
      </c>
      <c r="T23" s="62" t="s">
        <v>31</v>
      </c>
      <c r="U23" s="62" t="s">
        <v>32</v>
      </c>
      <c r="V23" s="62" t="s">
        <v>33</v>
      </c>
      <c r="W23" s="65" t="s">
        <v>34</v>
      </c>
    </row>
    <row r="24" spans="2:23" x14ac:dyDescent="0.25">
      <c r="B24" s="70" t="s">
        <v>39</v>
      </c>
      <c r="C24" s="71" t="s">
        <v>41</v>
      </c>
      <c r="D24" s="72">
        <v>36</v>
      </c>
      <c r="E24" s="72">
        <v>2</v>
      </c>
      <c r="F24" s="73"/>
      <c r="G24" s="73"/>
      <c r="H24" s="73"/>
      <c r="I24" s="74"/>
      <c r="J24" s="74"/>
      <c r="K24" s="75"/>
      <c r="L24" s="74"/>
      <c r="M24" s="74"/>
      <c r="N24" s="76">
        <f t="shared" ref="N24:N43" si="0">I24+J24+L24+M24</f>
        <v>0</v>
      </c>
      <c r="O24" s="76">
        <f t="shared" ref="O24:O43" si="1">I24+J24+L24</f>
        <v>0</v>
      </c>
      <c r="P24" s="76">
        <f t="shared" ref="P24:P43" si="2">N24-O24</f>
        <v>0</v>
      </c>
      <c r="Q24" s="77"/>
      <c r="R24" s="74"/>
      <c r="S24" s="76">
        <f t="shared" ref="S24:S43" si="3">Q24+R24</f>
        <v>0</v>
      </c>
      <c r="T24" s="76">
        <f>(F24*N24)+S24</f>
        <v>0</v>
      </c>
      <c r="U24" s="76">
        <f>(F24*O24)+S24</f>
        <v>0</v>
      </c>
      <c r="V24" s="76">
        <f t="shared" ref="V24:V43" si="4">T24-U24</f>
        <v>0</v>
      </c>
      <c r="W24" s="78"/>
    </row>
    <row r="25" spans="2:23" x14ac:dyDescent="0.25">
      <c r="B25" s="79" t="s">
        <v>40</v>
      </c>
      <c r="C25" s="44" t="s">
        <v>42</v>
      </c>
      <c r="D25" s="45">
        <v>36</v>
      </c>
      <c r="E25" s="45">
        <v>2</v>
      </c>
      <c r="F25" s="46"/>
      <c r="G25" s="46"/>
      <c r="H25" s="46"/>
      <c r="I25" s="47"/>
      <c r="J25" s="47"/>
      <c r="K25" s="48"/>
      <c r="L25" s="47"/>
      <c r="M25" s="47"/>
      <c r="N25" s="49">
        <f t="shared" si="0"/>
        <v>0</v>
      </c>
      <c r="O25" s="49">
        <f t="shared" si="1"/>
        <v>0</v>
      </c>
      <c r="P25" s="49">
        <f t="shared" si="2"/>
        <v>0</v>
      </c>
      <c r="Q25" s="50"/>
      <c r="R25" s="47"/>
      <c r="S25" s="49">
        <f t="shared" si="3"/>
        <v>0</v>
      </c>
      <c r="T25" s="49">
        <f t="shared" ref="T25:T43" si="5">(F25*N25)+S25</f>
        <v>0</v>
      </c>
      <c r="U25" s="49">
        <f t="shared" ref="U25:U43" si="6">(F25*O25)+S25</f>
        <v>0</v>
      </c>
      <c r="V25" s="49">
        <f t="shared" si="4"/>
        <v>0</v>
      </c>
      <c r="W25" s="80"/>
    </row>
    <row r="26" spans="2:23" x14ac:dyDescent="0.25">
      <c r="B26" s="79" t="s">
        <v>39</v>
      </c>
      <c r="C26" s="44" t="s">
        <v>41</v>
      </c>
      <c r="D26" s="45">
        <v>36</v>
      </c>
      <c r="E26" s="45">
        <v>3</v>
      </c>
      <c r="F26" s="46"/>
      <c r="G26" s="46"/>
      <c r="H26" s="46"/>
      <c r="I26" s="47"/>
      <c r="J26" s="47"/>
      <c r="K26" s="48"/>
      <c r="L26" s="47"/>
      <c r="M26" s="47"/>
      <c r="N26" s="49">
        <f t="shared" si="0"/>
        <v>0</v>
      </c>
      <c r="O26" s="49">
        <f t="shared" si="1"/>
        <v>0</v>
      </c>
      <c r="P26" s="49">
        <f t="shared" si="2"/>
        <v>0</v>
      </c>
      <c r="Q26" s="50"/>
      <c r="R26" s="47"/>
      <c r="S26" s="49">
        <f t="shared" si="3"/>
        <v>0</v>
      </c>
      <c r="T26" s="49">
        <f t="shared" si="5"/>
        <v>0</v>
      </c>
      <c r="U26" s="49">
        <f t="shared" si="6"/>
        <v>0</v>
      </c>
      <c r="V26" s="49">
        <f t="shared" si="4"/>
        <v>0</v>
      </c>
      <c r="W26" s="80"/>
    </row>
    <row r="27" spans="2:23" x14ac:dyDescent="0.25">
      <c r="B27" s="79" t="s">
        <v>40</v>
      </c>
      <c r="C27" s="44" t="s">
        <v>42</v>
      </c>
      <c r="D27" s="45">
        <v>36</v>
      </c>
      <c r="E27" s="45">
        <v>3</v>
      </c>
      <c r="F27" s="46"/>
      <c r="G27" s="46"/>
      <c r="H27" s="46"/>
      <c r="I27" s="47"/>
      <c r="J27" s="47"/>
      <c r="K27" s="48"/>
      <c r="L27" s="47"/>
      <c r="M27" s="47"/>
      <c r="N27" s="49">
        <f t="shared" si="0"/>
        <v>0</v>
      </c>
      <c r="O27" s="49">
        <f t="shared" si="1"/>
        <v>0</v>
      </c>
      <c r="P27" s="49">
        <f t="shared" si="2"/>
        <v>0</v>
      </c>
      <c r="Q27" s="50"/>
      <c r="R27" s="47"/>
      <c r="S27" s="49">
        <f t="shared" si="3"/>
        <v>0</v>
      </c>
      <c r="T27" s="49">
        <f t="shared" si="5"/>
        <v>0</v>
      </c>
      <c r="U27" s="49">
        <f t="shared" si="6"/>
        <v>0</v>
      </c>
      <c r="V27" s="49">
        <f t="shared" si="4"/>
        <v>0</v>
      </c>
      <c r="W27" s="80"/>
    </row>
    <row r="28" spans="2:23" x14ac:dyDescent="0.25">
      <c r="B28" s="79" t="s">
        <v>39</v>
      </c>
      <c r="C28" s="44" t="s">
        <v>41</v>
      </c>
      <c r="D28" s="45">
        <v>36</v>
      </c>
      <c r="E28" s="45">
        <v>4</v>
      </c>
      <c r="F28" s="46"/>
      <c r="G28" s="46"/>
      <c r="H28" s="46"/>
      <c r="I28" s="47"/>
      <c r="J28" s="47"/>
      <c r="K28" s="48"/>
      <c r="L28" s="47"/>
      <c r="M28" s="47"/>
      <c r="N28" s="49">
        <f t="shared" si="0"/>
        <v>0</v>
      </c>
      <c r="O28" s="49">
        <f t="shared" si="1"/>
        <v>0</v>
      </c>
      <c r="P28" s="49">
        <f t="shared" si="2"/>
        <v>0</v>
      </c>
      <c r="Q28" s="50"/>
      <c r="R28" s="47"/>
      <c r="S28" s="49">
        <f t="shared" si="3"/>
        <v>0</v>
      </c>
      <c r="T28" s="49">
        <f t="shared" si="5"/>
        <v>0</v>
      </c>
      <c r="U28" s="49">
        <f t="shared" si="6"/>
        <v>0</v>
      </c>
      <c r="V28" s="49">
        <f t="shared" si="4"/>
        <v>0</v>
      </c>
      <c r="W28" s="80"/>
    </row>
    <row r="29" spans="2:23" x14ac:dyDescent="0.25">
      <c r="B29" s="79" t="s">
        <v>40</v>
      </c>
      <c r="C29" s="44" t="s">
        <v>42</v>
      </c>
      <c r="D29" s="45">
        <v>36</v>
      </c>
      <c r="E29" s="45">
        <v>4</v>
      </c>
      <c r="F29" s="46"/>
      <c r="G29" s="46"/>
      <c r="H29" s="46"/>
      <c r="I29" s="47"/>
      <c r="J29" s="47"/>
      <c r="K29" s="48"/>
      <c r="L29" s="47"/>
      <c r="M29" s="47"/>
      <c r="N29" s="49">
        <f t="shared" si="0"/>
        <v>0</v>
      </c>
      <c r="O29" s="49">
        <f t="shared" si="1"/>
        <v>0</v>
      </c>
      <c r="P29" s="49">
        <f t="shared" si="2"/>
        <v>0</v>
      </c>
      <c r="Q29" s="50"/>
      <c r="R29" s="47"/>
      <c r="S29" s="49">
        <f t="shared" si="3"/>
        <v>0</v>
      </c>
      <c r="T29" s="49">
        <f t="shared" si="5"/>
        <v>0</v>
      </c>
      <c r="U29" s="49">
        <f t="shared" si="6"/>
        <v>0</v>
      </c>
      <c r="V29" s="49">
        <f t="shared" si="4"/>
        <v>0</v>
      </c>
      <c r="W29" s="80"/>
    </row>
    <row r="30" spans="2:23" x14ac:dyDescent="0.25">
      <c r="B30" s="79" t="s">
        <v>39</v>
      </c>
      <c r="C30" s="44" t="s">
        <v>41</v>
      </c>
      <c r="D30" s="45">
        <v>36</v>
      </c>
      <c r="E30" s="45">
        <v>5</v>
      </c>
      <c r="F30" s="46"/>
      <c r="G30" s="46"/>
      <c r="H30" s="46"/>
      <c r="I30" s="47"/>
      <c r="J30" s="47"/>
      <c r="K30" s="48"/>
      <c r="L30" s="47"/>
      <c r="M30" s="47"/>
      <c r="N30" s="49">
        <f t="shared" si="0"/>
        <v>0</v>
      </c>
      <c r="O30" s="49">
        <f t="shared" si="1"/>
        <v>0</v>
      </c>
      <c r="P30" s="49">
        <f t="shared" si="2"/>
        <v>0</v>
      </c>
      <c r="Q30" s="50"/>
      <c r="R30" s="47"/>
      <c r="S30" s="49">
        <f t="shared" si="3"/>
        <v>0</v>
      </c>
      <c r="T30" s="49">
        <f t="shared" si="5"/>
        <v>0</v>
      </c>
      <c r="U30" s="49">
        <f t="shared" si="6"/>
        <v>0</v>
      </c>
      <c r="V30" s="49">
        <f t="shared" si="4"/>
        <v>0</v>
      </c>
      <c r="W30" s="80"/>
    </row>
    <row r="31" spans="2:23" x14ac:dyDescent="0.25">
      <c r="B31" s="79" t="s">
        <v>40</v>
      </c>
      <c r="C31" s="44" t="s">
        <v>42</v>
      </c>
      <c r="D31" s="45">
        <v>36</v>
      </c>
      <c r="E31" s="45">
        <v>5</v>
      </c>
      <c r="F31" s="46"/>
      <c r="G31" s="46"/>
      <c r="H31" s="46"/>
      <c r="I31" s="47"/>
      <c r="J31" s="47"/>
      <c r="K31" s="48"/>
      <c r="L31" s="47"/>
      <c r="M31" s="47"/>
      <c r="N31" s="49">
        <f t="shared" si="0"/>
        <v>0</v>
      </c>
      <c r="O31" s="49">
        <f t="shared" si="1"/>
        <v>0</v>
      </c>
      <c r="P31" s="49">
        <f t="shared" si="2"/>
        <v>0</v>
      </c>
      <c r="Q31" s="50"/>
      <c r="R31" s="47"/>
      <c r="S31" s="49">
        <f t="shared" si="3"/>
        <v>0</v>
      </c>
      <c r="T31" s="49">
        <f t="shared" si="5"/>
        <v>0</v>
      </c>
      <c r="U31" s="49">
        <f t="shared" si="6"/>
        <v>0</v>
      </c>
      <c r="V31" s="49">
        <f t="shared" si="4"/>
        <v>0</v>
      </c>
      <c r="W31" s="80"/>
    </row>
    <row r="32" spans="2:23" x14ac:dyDescent="0.25">
      <c r="B32" s="79" t="s">
        <v>39</v>
      </c>
      <c r="C32" s="44" t="s">
        <v>41</v>
      </c>
      <c r="D32" s="45">
        <v>36</v>
      </c>
      <c r="E32" s="45">
        <v>10</v>
      </c>
      <c r="F32" s="46"/>
      <c r="G32" s="46"/>
      <c r="H32" s="46"/>
      <c r="I32" s="47"/>
      <c r="J32" s="47"/>
      <c r="K32" s="48"/>
      <c r="L32" s="47"/>
      <c r="M32" s="47"/>
      <c r="N32" s="49">
        <f t="shared" si="0"/>
        <v>0</v>
      </c>
      <c r="O32" s="49">
        <f t="shared" si="1"/>
        <v>0</v>
      </c>
      <c r="P32" s="49">
        <f t="shared" si="2"/>
        <v>0</v>
      </c>
      <c r="Q32" s="50"/>
      <c r="R32" s="47"/>
      <c r="S32" s="49">
        <f t="shared" si="3"/>
        <v>0</v>
      </c>
      <c r="T32" s="49">
        <f t="shared" si="5"/>
        <v>0</v>
      </c>
      <c r="U32" s="49">
        <f t="shared" si="6"/>
        <v>0</v>
      </c>
      <c r="V32" s="49">
        <f t="shared" si="4"/>
        <v>0</v>
      </c>
      <c r="W32" s="80"/>
    </row>
    <row r="33" spans="2:23" ht="15.75" thickBot="1" x14ac:dyDescent="0.3">
      <c r="B33" s="81" t="s">
        <v>40</v>
      </c>
      <c r="C33" s="82" t="s">
        <v>42</v>
      </c>
      <c r="D33" s="83">
        <v>36</v>
      </c>
      <c r="E33" s="83">
        <v>10</v>
      </c>
      <c r="F33" s="84"/>
      <c r="G33" s="84"/>
      <c r="H33" s="84"/>
      <c r="I33" s="85"/>
      <c r="J33" s="85"/>
      <c r="K33" s="86"/>
      <c r="L33" s="85"/>
      <c r="M33" s="85"/>
      <c r="N33" s="87">
        <f t="shared" si="0"/>
        <v>0</v>
      </c>
      <c r="O33" s="87">
        <f t="shared" si="1"/>
        <v>0</v>
      </c>
      <c r="P33" s="87">
        <f t="shared" si="2"/>
        <v>0</v>
      </c>
      <c r="Q33" s="88"/>
      <c r="R33" s="85"/>
      <c r="S33" s="87">
        <f t="shared" si="3"/>
        <v>0</v>
      </c>
      <c r="T33" s="87">
        <f t="shared" si="5"/>
        <v>0</v>
      </c>
      <c r="U33" s="87">
        <f t="shared" si="6"/>
        <v>0</v>
      </c>
      <c r="V33" s="87">
        <f t="shared" si="4"/>
        <v>0</v>
      </c>
      <c r="W33" s="89"/>
    </row>
    <row r="34" spans="2:23" x14ac:dyDescent="0.25">
      <c r="B34" s="70" t="s">
        <v>39</v>
      </c>
      <c r="C34" s="71" t="s">
        <v>41</v>
      </c>
      <c r="D34" s="72">
        <v>60</v>
      </c>
      <c r="E34" s="72">
        <v>2</v>
      </c>
      <c r="F34" s="73"/>
      <c r="G34" s="73"/>
      <c r="H34" s="73"/>
      <c r="I34" s="74"/>
      <c r="J34" s="74"/>
      <c r="K34" s="75"/>
      <c r="L34" s="74"/>
      <c r="M34" s="74"/>
      <c r="N34" s="76">
        <f t="shared" si="0"/>
        <v>0</v>
      </c>
      <c r="O34" s="76">
        <f t="shared" si="1"/>
        <v>0</v>
      </c>
      <c r="P34" s="76">
        <f t="shared" si="2"/>
        <v>0</v>
      </c>
      <c r="Q34" s="77"/>
      <c r="R34" s="74"/>
      <c r="S34" s="76">
        <f t="shared" si="3"/>
        <v>0</v>
      </c>
      <c r="T34" s="76">
        <f t="shared" si="5"/>
        <v>0</v>
      </c>
      <c r="U34" s="76">
        <f t="shared" si="6"/>
        <v>0</v>
      </c>
      <c r="V34" s="76">
        <f t="shared" si="4"/>
        <v>0</v>
      </c>
      <c r="W34" s="78"/>
    </row>
    <row r="35" spans="2:23" x14ac:dyDescent="0.25">
      <c r="B35" s="79" t="s">
        <v>40</v>
      </c>
      <c r="C35" s="44" t="s">
        <v>42</v>
      </c>
      <c r="D35" s="45">
        <v>60</v>
      </c>
      <c r="E35" s="45">
        <v>2</v>
      </c>
      <c r="F35" s="46"/>
      <c r="G35" s="46"/>
      <c r="H35" s="46"/>
      <c r="I35" s="47"/>
      <c r="J35" s="47"/>
      <c r="K35" s="48"/>
      <c r="L35" s="47"/>
      <c r="M35" s="47"/>
      <c r="N35" s="49">
        <f t="shared" si="0"/>
        <v>0</v>
      </c>
      <c r="O35" s="49">
        <f t="shared" si="1"/>
        <v>0</v>
      </c>
      <c r="P35" s="49">
        <f t="shared" si="2"/>
        <v>0</v>
      </c>
      <c r="Q35" s="50"/>
      <c r="R35" s="47"/>
      <c r="S35" s="49">
        <f t="shared" si="3"/>
        <v>0</v>
      </c>
      <c r="T35" s="49">
        <f t="shared" si="5"/>
        <v>0</v>
      </c>
      <c r="U35" s="49">
        <f t="shared" si="6"/>
        <v>0</v>
      </c>
      <c r="V35" s="49">
        <f t="shared" si="4"/>
        <v>0</v>
      </c>
      <c r="W35" s="80"/>
    </row>
    <row r="36" spans="2:23" x14ac:dyDescent="0.25">
      <c r="B36" s="79" t="s">
        <v>39</v>
      </c>
      <c r="C36" s="44" t="s">
        <v>41</v>
      </c>
      <c r="D36" s="45">
        <v>60</v>
      </c>
      <c r="E36" s="45">
        <v>3</v>
      </c>
      <c r="F36" s="46"/>
      <c r="G36" s="46"/>
      <c r="H36" s="46"/>
      <c r="I36" s="47"/>
      <c r="J36" s="47"/>
      <c r="K36" s="48"/>
      <c r="L36" s="47"/>
      <c r="M36" s="47"/>
      <c r="N36" s="49">
        <f t="shared" si="0"/>
        <v>0</v>
      </c>
      <c r="O36" s="49">
        <f t="shared" si="1"/>
        <v>0</v>
      </c>
      <c r="P36" s="49">
        <f t="shared" si="2"/>
        <v>0</v>
      </c>
      <c r="Q36" s="50"/>
      <c r="R36" s="47"/>
      <c r="S36" s="49">
        <f t="shared" si="3"/>
        <v>0</v>
      </c>
      <c r="T36" s="49">
        <f t="shared" si="5"/>
        <v>0</v>
      </c>
      <c r="U36" s="49">
        <f t="shared" si="6"/>
        <v>0</v>
      </c>
      <c r="V36" s="49">
        <f t="shared" si="4"/>
        <v>0</v>
      </c>
      <c r="W36" s="80"/>
    </row>
    <row r="37" spans="2:23" x14ac:dyDescent="0.25">
      <c r="B37" s="79" t="s">
        <v>40</v>
      </c>
      <c r="C37" s="44" t="s">
        <v>42</v>
      </c>
      <c r="D37" s="45">
        <v>60</v>
      </c>
      <c r="E37" s="45">
        <v>3</v>
      </c>
      <c r="F37" s="46"/>
      <c r="G37" s="46"/>
      <c r="H37" s="46"/>
      <c r="I37" s="47"/>
      <c r="J37" s="47"/>
      <c r="K37" s="48"/>
      <c r="L37" s="47"/>
      <c r="M37" s="47"/>
      <c r="N37" s="49">
        <f t="shared" si="0"/>
        <v>0</v>
      </c>
      <c r="O37" s="49">
        <f t="shared" si="1"/>
        <v>0</v>
      </c>
      <c r="P37" s="49">
        <f t="shared" si="2"/>
        <v>0</v>
      </c>
      <c r="Q37" s="50"/>
      <c r="R37" s="47"/>
      <c r="S37" s="49">
        <f t="shared" si="3"/>
        <v>0</v>
      </c>
      <c r="T37" s="49">
        <f t="shared" si="5"/>
        <v>0</v>
      </c>
      <c r="U37" s="49">
        <f t="shared" si="6"/>
        <v>0</v>
      </c>
      <c r="V37" s="49">
        <f t="shared" si="4"/>
        <v>0</v>
      </c>
      <c r="W37" s="80"/>
    </row>
    <row r="38" spans="2:23" x14ac:dyDescent="0.25">
      <c r="B38" s="79" t="s">
        <v>39</v>
      </c>
      <c r="C38" s="44" t="s">
        <v>41</v>
      </c>
      <c r="D38" s="45">
        <v>60</v>
      </c>
      <c r="E38" s="45">
        <v>4</v>
      </c>
      <c r="F38" s="46"/>
      <c r="G38" s="46"/>
      <c r="H38" s="46"/>
      <c r="I38" s="47"/>
      <c r="J38" s="47"/>
      <c r="K38" s="48"/>
      <c r="L38" s="47"/>
      <c r="M38" s="47"/>
      <c r="N38" s="49">
        <f t="shared" si="0"/>
        <v>0</v>
      </c>
      <c r="O38" s="49">
        <f t="shared" si="1"/>
        <v>0</v>
      </c>
      <c r="P38" s="49">
        <f t="shared" si="2"/>
        <v>0</v>
      </c>
      <c r="Q38" s="50"/>
      <c r="R38" s="47"/>
      <c r="S38" s="49">
        <f t="shared" si="3"/>
        <v>0</v>
      </c>
      <c r="T38" s="49">
        <f t="shared" si="5"/>
        <v>0</v>
      </c>
      <c r="U38" s="49">
        <f t="shared" si="6"/>
        <v>0</v>
      </c>
      <c r="V38" s="49">
        <f t="shared" si="4"/>
        <v>0</v>
      </c>
      <c r="W38" s="80"/>
    </row>
    <row r="39" spans="2:23" x14ac:dyDescent="0.25">
      <c r="B39" s="79" t="s">
        <v>40</v>
      </c>
      <c r="C39" s="44" t="s">
        <v>42</v>
      </c>
      <c r="D39" s="45">
        <v>60</v>
      </c>
      <c r="E39" s="45">
        <v>4</v>
      </c>
      <c r="F39" s="46"/>
      <c r="G39" s="46"/>
      <c r="H39" s="46"/>
      <c r="I39" s="47"/>
      <c r="J39" s="47"/>
      <c r="K39" s="48"/>
      <c r="L39" s="47"/>
      <c r="M39" s="47"/>
      <c r="N39" s="49">
        <f t="shared" si="0"/>
        <v>0</v>
      </c>
      <c r="O39" s="49">
        <f t="shared" si="1"/>
        <v>0</v>
      </c>
      <c r="P39" s="49">
        <f t="shared" si="2"/>
        <v>0</v>
      </c>
      <c r="Q39" s="50"/>
      <c r="R39" s="47"/>
      <c r="S39" s="49">
        <f t="shared" si="3"/>
        <v>0</v>
      </c>
      <c r="T39" s="49">
        <f t="shared" si="5"/>
        <v>0</v>
      </c>
      <c r="U39" s="49">
        <f t="shared" si="6"/>
        <v>0</v>
      </c>
      <c r="V39" s="49">
        <f t="shared" si="4"/>
        <v>0</v>
      </c>
      <c r="W39" s="80"/>
    </row>
    <row r="40" spans="2:23" x14ac:dyDescent="0.25">
      <c r="B40" s="79" t="s">
        <v>39</v>
      </c>
      <c r="C40" s="44" t="s">
        <v>41</v>
      </c>
      <c r="D40" s="45">
        <v>60</v>
      </c>
      <c r="E40" s="45">
        <v>5</v>
      </c>
      <c r="F40" s="46"/>
      <c r="G40" s="46"/>
      <c r="H40" s="46"/>
      <c r="I40" s="47"/>
      <c r="J40" s="47"/>
      <c r="K40" s="48"/>
      <c r="L40" s="47"/>
      <c r="M40" s="47"/>
      <c r="N40" s="49">
        <f t="shared" si="0"/>
        <v>0</v>
      </c>
      <c r="O40" s="49">
        <f t="shared" si="1"/>
        <v>0</v>
      </c>
      <c r="P40" s="49">
        <f t="shared" si="2"/>
        <v>0</v>
      </c>
      <c r="Q40" s="50"/>
      <c r="R40" s="47"/>
      <c r="S40" s="49">
        <f t="shared" si="3"/>
        <v>0</v>
      </c>
      <c r="T40" s="49">
        <f t="shared" si="5"/>
        <v>0</v>
      </c>
      <c r="U40" s="49">
        <f t="shared" si="6"/>
        <v>0</v>
      </c>
      <c r="V40" s="49">
        <f t="shared" si="4"/>
        <v>0</v>
      </c>
      <c r="W40" s="80"/>
    </row>
    <row r="41" spans="2:23" x14ac:dyDescent="0.25">
      <c r="B41" s="79" t="s">
        <v>40</v>
      </c>
      <c r="C41" s="44" t="s">
        <v>42</v>
      </c>
      <c r="D41" s="45">
        <v>60</v>
      </c>
      <c r="E41" s="45">
        <v>5</v>
      </c>
      <c r="F41" s="46"/>
      <c r="G41" s="46"/>
      <c r="H41" s="46"/>
      <c r="I41" s="47"/>
      <c r="J41" s="47"/>
      <c r="K41" s="48"/>
      <c r="L41" s="47"/>
      <c r="M41" s="47"/>
      <c r="N41" s="49">
        <f t="shared" si="0"/>
        <v>0</v>
      </c>
      <c r="O41" s="49">
        <f t="shared" si="1"/>
        <v>0</v>
      </c>
      <c r="P41" s="49">
        <f t="shared" si="2"/>
        <v>0</v>
      </c>
      <c r="Q41" s="50"/>
      <c r="R41" s="47"/>
      <c r="S41" s="49">
        <f t="shared" si="3"/>
        <v>0</v>
      </c>
      <c r="T41" s="49">
        <f t="shared" si="5"/>
        <v>0</v>
      </c>
      <c r="U41" s="49">
        <f t="shared" si="6"/>
        <v>0</v>
      </c>
      <c r="V41" s="49">
        <f t="shared" si="4"/>
        <v>0</v>
      </c>
      <c r="W41" s="80"/>
    </row>
    <row r="42" spans="2:23" x14ac:dyDescent="0.25">
      <c r="B42" s="79" t="s">
        <v>39</v>
      </c>
      <c r="C42" s="44" t="s">
        <v>41</v>
      </c>
      <c r="D42" s="45">
        <v>60</v>
      </c>
      <c r="E42" s="45">
        <v>10</v>
      </c>
      <c r="F42" s="46"/>
      <c r="G42" s="46"/>
      <c r="H42" s="46"/>
      <c r="I42" s="47"/>
      <c r="J42" s="47"/>
      <c r="K42" s="48"/>
      <c r="L42" s="47"/>
      <c r="M42" s="47"/>
      <c r="N42" s="49">
        <f t="shared" si="0"/>
        <v>0</v>
      </c>
      <c r="O42" s="49">
        <f t="shared" si="1"/>
        <v>0</v>
      </c>
      <c r="P42" s="49">
        <f t="shared" si="2"/>
        <v>0</v>
      </c>
      <c r="Q42" s="50"/>
      <c r="R42" s="47"/>
      <c r="S42" s="49">
        <f t="shared" si="3"/>
        <v>0</v>
      </c>
      <c r="T42" s="49">
        <f t="shared" si="5"/>
        <v>0</v>
      </c>
      <c r="U42" s="49">
        <f t="shared" si="6"/>
        <v>0</v>
      </c>
      <c r="V42" s="49">
        <f t="shared" si="4"/>
        <v>0</v>
      </c>
      <c r="W42" s="80"/>
    </row>
    <row r="43" spans="2:23" ht="15.75" thickBot="1" x14ac:dyDescent="0.3">
      <c r="B43" s="81" t="s">
        <v>40</v>
      </c>
      <c r="C43" s="82" t="s">
        <v>42</v>
      </c>
      <c r="D43" s="83">
        <v>60</v>
      </c>
      <c r="E43" s="83">
        <v>10</v>
      </c>
      <c r="F43" s="84"/>
      <c r="G43" s="84"/>
      <c r="H43" s="84"/>
      <c r="I43" s="85"/>
      <c r="J43" s="85"/>
      <c r="K43" s="86"/>
      <c r="L43" s="85"/>
      <c r="M43" s="85"/>
      <c r="N43" s="87">
        <f t="shared" si="0"/>
        <v>0</v>
      </c>
      <c r="O43" s="87">
        <f t="shared" si="1"/>
        <v>0</v>
      </c>
      <c r="P43" s="87">
        <f t="shared" si="2"/>
        <v>0</v>
      </c>
      <c r="Q43" s="88"/>
      <c r="R43" s="85"/>
      <c r="S43" s="87">
        <f t="shared" si="3"/>
        <v>0</v>
      </c>
      <c r="T43" s="87">
        <f t="shared" si="5"/>
        <v>0</v>
      </c>
      <c r="U43" s="87">
        <f t="shared" si="6"/>
        <v>0</v>
      </c>
      <c r="V43" s="87">
        <f t="shared" si="4"/>
        <v>0</v>
      </c>
      <c r="W43" s="89"/>
    </row>
    <row r="45" spans="2:23" x14ac:dyDescent="0.25">
      <c r="B45" s="1" t="s">
        <v>35</v>
      </c>
      <c r="C45" s="51"/>
      <c r="D45" s="52"/>
      <c r="E45" s="52"/>
      <c r="F45" s="53"/>
      <c r="G45" s="53"/>
      <c r="H45" s="53"/>
      <c r="I45" s="54"/>
    </row>
    <row r="46" spans="2:23" x14ac:dyDescent="0.25">
      <c r="B46" s="1" t="s">
        <v>36</v>
      </c>
      <c r="C46" s="51"/>
      <c r="D46" s="52"/>
      <c r="E46" s="52"/>
      <c r="F46" s="53"/>
      <c r="G46" s="53"/>
      <c r="H46" s="53"/>
      <c r="I46" s="54"/>
    </row>
    <row r="47" spans="2:23" x14ac:dyDescent="0.25">
      <c r="B47" s="1" t="s">
        <v>37</v>
      </c>
      <c r="C47" s="51"/>
      <c r="D47" s="52"/>
      <c r="E47" s="52"/>
      <c r="F47" s="53"/>
      <c r="G47" s="53"/>
      <c r="H47" s="53"/>
      <c r="I47" s="54"/>
    </row>
  </sheetData>
  <sheetProtection formatCells="0" formatRows="0" insertColumns="0" insertRows="0" insertHyperlinks="0" sort="0" pivotTables="0"/>
  <conditionalFormatting sqref="F24:G43">
    <cfRule type="cellIs" dxfId="0" priority="1" operator="notEqual">
      <formula>D24</formula>
    </cfRule>
  </conditionalFormatting>
  <printOptions horizontalCentered="1"/>
  <pageMargins left="0.7" right="0.7" top="0.75" bottom="0.75" header="0.3" footer="0.3"/>
  <pageSetup scale="43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79B98929F301F4FA2564AE5DC3D3972" ma:contentTypeVersion="22" ma:contentTypeDescription="Create a new document." ma:contentTypeScope="" ma:versionID="b2d52dbb771da96901dee5b42498f13f">
  <xsd:schema xmlns:xsd="http://www.w3.org/2001/XMLSchema" xmlns:xs="http://www.w3.org/2001/XMLSchema" xmlns:p="http://schemas.microsoft.com/office/2006/metadata/properties" xmlns:ns1="http://schemas.microsoft.com/sharepoint/v3" xmlns:ns2="d6c1bc09-1b62-4067-bd7f-5308a3885c24" xmlns:ns3="95142d19-fd3b-4b08-9efc-8a16e808819c" targetNamespace="http://schemas.microsoft.com/office/2006/metadata/properties" ma:root="true" ma:fieldsID="61155b5e5caeead310b5349ccde45d77" ns1:_="" ns2:_="" ns3:_="">
    <xsd:import namespace="http://schemas.microsoft.com/sharepoint/v3"/>
    <xsd:import namespace="d6c1bc09-1b62-4067-bd7f-5308a3885c24"/>
    <xsd:import namespace="95142d19-fd3b-4b08-9efc-8a16e808819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status" minOccurs="0"/>
                <xsd:element ref="ns3:MediaServiceSearchProperties" minOccurs="0"/>
                <xsd:element ref="ns1:_ip_UnifiedCompliancePolicyProperties" minOccurs="0"/>
                <xsd:element ref="ns1:_ip_UnifiedCompliancePolicyUIAc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7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8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c1bc09-1b62-4067-bd7f-5308a3885c2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6ae955d-3a5b-4ed3-b9ca-7709706020b6}" ma:internalName="TaxCatchAll" ma:showField="CatchAllData" ma:web="d6c1bc09-1b62-4067-bd7f-5308a3885c2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142d19-fd3b-4b08-9efc-8a16e80881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38f4fce8-49c3-4d48-ab9c-a45611788db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status" ma:index="25" nillable="true" ma:displayName="status" ma:format="Dropdown" ma:internalName="status">
      <xsd:simpleType>
        <xsd:restriction base="dms:Text">
          <xsd:maxLength value="255"/>
        </xsd:restriction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9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status xmlns="95142d19-fd3b-4b08-9efc-8a16e808819c" xsi:nil="true"/>
    <lcf76f155ced4ddcb4097134ff3c332f xmlns="95142d19-fd3b-4b08-9efc-8a16e808819c">
      <Terms xmlns="http://schemas.microsoft.com/office/infopath/2007/PartnerControls"/>
    </lcf76f155ced4ddcb4097134ff3c332f>
    <_ip_UnifiedCompliancePolicyProperties xmlns="http://schemas.microsoft.com/sharepoint/v3" xsi:nil="true"/>
    <TaxCatchAll xmlns="d6c1bc09-1b62-4067-bd7f-5308a3885c24" xsi:nil="true"/>
  </documentManagement>
</p:properties>
</file>

<file path=customXml/itemProps1.xml><?xml version="1.0" encoding="utf-8"?>
<ds:datastoreItem xmlns:ds="http://schemas.openxmlformats.org/officeDocument/2006/customXml" ds:itemID="{AED64DC2-9276-4C56-9C85-EF4C3E98697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08BA5F-7EDA-4DA8-97AA-BE02484F3F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d6c1bc09-1b62-4067-bd7f-5308a3885c24"/>
    <ds:schemaRef ds:uri="95142d19-fd3b-4b08-9efc-8a16e808819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D099EA1-43D8-4204-80B9-1258EAF08074}">
  <ds:schemaRefs>
    <ds:schemaRef ds:uri="http://www.w3.org/XML/1998/namespace"/>
    <ds:schemaRef ds:uri="http://schemas.microsoft.com/sharepoint/v3"/>
    <ds:schemaRef ds:uri="http://purl.org/dc/terms/"/>
    <ds:schemaRef ds:uri="http://schemas.microsoft.com/office/infopath/2007/PartnerControls"/>
    <ds:schemaRef ds:uri="d6c1bc09-1b62-4067-bd7f-5308a3885c24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95142d19-fd3b-4b08-9efc-8a16e808819c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C1_Internet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Majewski</dc:creator>
  <cp:lastModifiedBy>Alex Majewski</cp:lastModifiedBy>
  <cp:lastPrinted>2026-07-09T13:24:02Z</cp:lastPrinted>
  <dcterms:created xsi:type="dcterms:W3CDTF">2026-05-26T18:02:37Z</dcterms:created>
  <dcterms:modified xsi:type="dcterms:W3CDTF">2026-07-13T15:00:27Z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0x010100F79B98929F301F4FA2564AE5DC3D3972</vt:lpwstr>
  </property>
  <property fmtid="{D5CDD505-2E9C-101B-9397-08002B2CF9AE}" pid="3" name="MediaServiceImageTags">
    <vt:lpwstr/>
  </property>
</Properties>
</file>